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ladimirs.Kuzmenko\Desktop\"/>
    </mc:Choice>
  </mc:AlternateContent>
  <bookViews>
    <workbookView xWindow="0" yWindow="0" windowWidth="20490" windowHeight="9045" tabRatio="795" activeTab="3"/>
  </bookViews>
  <sheets>
    <sheet name="S9 V9" sheetId="5" r:id="rId1"/>
    <sheet name="S11 V11" sheetId="7" r:id="rId2"/>
    <sheet name="S13,V13,V60,SV,VV+" sheetId="1" r:id="rId3"/>
    <sheet name="S15,S17,V15,V17,V50+" sheetId="4" r:id="rId4"/>
    <sheet name="S19,S,V19,V,S40,V40" sheetId="3" r:id="rId5"/>
  </sheets>
  <definedNames>
    <definedName name="__DdeLink__244_1683909229" localSheetId="0">'S9 V9'!#REF!</definedName>
  </definedNames>
  <calcPr calcId="152511"/>
</workbook>
</file>

<file path=xl/calcChain.xml><?xml version="1.0" encoding="utf-8"?>
<calcChain xmlns="http://schemas.openxmlformats.org/spreadsheetml/2006/main">
  <c r="Q4" i="3" l="1"/>
  <c r="Q6" i="3"/>
  <c r="Q5" i="3"/>
  <c r="Q3" i="3"/>
  <c r="I15" i="3"/>
  <c r="I14" i="3"/>
  <c r="I13" i="3"/>
  <c r="I12" i="3"/>
  <c r="I11" i="3"/>
  <c r="I10" i="3"/>
  <c r="I9" i="3"/>
  <c r="I8" i="3"/>
  <c r="I45" i="3"/>
  <c r="I42" i="3"/>
  <c r="I41" i="3"/>
  <c r="I43" i="3"/>
  <c r="I40" i="3"/>
  <c r="I27" i="3"/>
  <c r="I28" i="3"/>
  <c r="I29" i="3"/>
  <c r="I30" i="3"/>
  <c r="I31" i="3"/>
  <c r="I32" i="3"/>
  <c r="I33" i="3"/>
  <c r="I34" i="3"/>
  <c r="I35" i="3"/>
  <c r="I26" i="3"/>
  <c r="I18" i="3"/>
  <c r="S4" i="3" s="1"/>
  <c r="I19" i="3"/>
  <c r="I20" i="3"/>
  <c r="I21" i="3"/>
  <c r="I22" i="3"/>
  <c r="I23" i="3"/>
  <c r="I24" i="3"/>
  <c r="I17" i="3"/>
  <c r="I5" i="3"/>
  <c r="I6" i="3"/>
  <c r="I4" i="3"/>
  <c r="I26" i="4"/>
  <c r="I22" i="4"/>
  <c r="I23" i="4"/>
  <c r="I24" i="4"/>
  <c r="I21" i="4"/>
  <c r="I15" i="4"/>
  <c r="I16" i="4"/>
  <c r="I17" i="4"/>
  <c r="I18" i="4"/>
  <c r="I19" i="4"/>
  <c r="I14" i="4"/>
  <c r="I10" i="4"/>
  <c r="I11" i="4"/>
  <c r="I12" i="4"/>
  <c r="I9" i="4"/>
  <c r="I5" i="4"/>
  <c r="I4" i="4"/>
  <c r="I37" i="1"/>
  <c r="I38" i="1"/>
  <c r="I39" i="1"/>
  <c r="I36" i="1"/>
  <c r="I30" i="1"/>
  <c r="I31" i="1"/>
  <c r="I32" i="1"/>
  <c r="I33" i="1"/>
  <c r="I29" i="1"/>
  <c r="I26" i="1"/>
  <c r="I27" i="1"/>
  <c r="I25" i="1"/>
  <c r="I23" i="1"/>
  <c r="I12" i="1"/>
  <c r="I13" i="1"/>
  <c r="I14" i="1"/>
  <c r="I15" i="1"/>
  <c r="I16" i="1"/>
  <c r="I17" i="1"/>
  <c r="I18" i="1"/>
  <c r="I19" i="1"/>
  <c r="I20" i="1"/>
  <c r="I21" i="1"/>
  <c r="I11" i="1"/>
  <c r="I5" i="1"/>
  <c r="I6" i="1"/>
  <c r="I7" i="1"/>
  <c r="I8" i="1"/>
  <c r="I4" i="1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4" i="7"/>
  <c r="I15" i="5"/>
  <c r="I16" i="5"/>
  <c r="I17" i="5"/>
  <c r="I18" i="5"/>
  <c r="I19" i="5"/>
  <c r="I20" i="5"/>
  <c r="I21" i="5"/>
  <c r="I22" i="5"/>
  <c r="I23" i="5"/>
  <c r="I24" i="5"/>
  <c r="I25" i="5"/>
  <c r="I14" i="5"/>
  <c r="I6" i="5"/>
  <c r="I7" i="5"/>
  <c r="I8" i="5"/>
  <c r="I9" i="5"/>
  <c r="I10" i="5"/>
  <c r="I5" i="5"/>
  <c r="S5" i="3" l="1"/>
  <c r="S3" i="3"/>
</calcChain>
</file>

<file path=xl/comments1.xml><?xml version="1.0" encoding="utf-8"?>
<comments xmlns="http://schemas.openxmlformats.org/spreadsheetml/2006/main">
  <authors>
    <author>Vladimirs Kuzmenko</author>
  </authors>
  <commentList>
    <comment ref="F41" authorId="0" shapeId="0">
      <text>
        <r>
          <rPr>
            <b/>
            <sz val="9"/>
            <color indexed="81"/>
            <rFont val="Tahoma"/>
            <family val="2"/>
            <charset val="186"/>
          </rPr>
          <t>Vladimirs Kuzmenko: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<sst xmlns="http://schemas.openxmlformats.org/spreadsheetml/2006/main" count="496" uniqueCount="207">
  <si>
    <t>S</t>
  </si>
  <si>
    <t>RSU</t>
  </si>
  <si>
    <t>V</t>
  </si>
  <si>
    <t>VV</t>
  </si>
  <si>
    <t>Arvis Grencbergs</t>
  </si>
  <si>
    <t xml:space="preserve">Fausta Rimkutė            </t>
  </si>
  <si>
    <t>S17</t>
  </si>
  <si>
    <t>V17</t>
  </si>
  <si>
    <t>S15</t>
  </si>
  <si>
    <t xml:space="preserve">Karolina Lukšytė           </t>
  </si>
  <si>
    <t>V15</t>
  </si>
  <si>
    <t xml:space="preserve">Matas Barzdenis           </t>
  </si>
  <si>
    <t>S11</t>
  </si>
  <si>
    <t xml:space="preserve">Deimantė Barzdenytė    </t>
  </si>
  <si>
    <t>V11</t>
  </si>
  <si>
    <t xml:space="preserve"> Kristupas Rimkus     </t>
  </si>
  <si>
    <t xml:space="preserve">Evelina Tomkevičiūtė   </t>
  </si>
  <si>
    <t>Laura Slavinska</t>
  </si>
  <si>
    <t>Alīna Gončarova</t>
  </si>
  <si>
    <t>Toms Āboliņš</t>
  </si>
  <si>
    <t>Aleksandrs Dorogojs</t>
  </si>
  <si>
    <t xml:space="preserve">Titas Pumputis                   </t>
  </si>
  <si>
    <t>Madlēna Vahere</t>
  </si>
  <si>
    <t>SV</t>
  </si>
  <si>
    <t>Nils Lācis</t>
  </si>
  <si>
    <t>Emils Smildziņš</t>
  </si>
  <si>
    <t>V9</t>
  </si>
  <si>
    <t>Varerija Brankova</t>
  </si>
  <si>
    <t>Ruta Aizupiete</t>
  </si>
  <si>
    <t>Zigmars Kalvans</t>
  </si>
  <si>
    <t>Maksims Nagibins</t>
  </si>
  <si>
    <t>Alona Ribakova</t>
  </si>
  <si>
    <t>V13</t>
  </si>
  <si>
    <t>S19</t>
  </si>
  <si>
    <t>Elza Mestere</t>
  </si>
  <si>
    <t>Roberts Orbidāns</t>
  </si>
  <si>
    <t>Jaroslavs Orbidāns</t>
  </si>
  <si>
    <t>Artjoms Kuzins</t>
  </si>
  <si>
    <t>V60</t>
  </si>
  <si>
    <t>Raimonds Garenčiks</t>
  </si>
  <si>
    <t>Carnikavas sporta centrs</t>
  </si>
  <si>
    <t>Atis Verderhovs</t>
  </si>
  <si>
    <t>S13</t>
  </si>
  <si>
    <t>Ingvars Ivanovs</t>
  </si>
  <si>
    <t>DTC Jaunība</t>
  </si>
  <si>
    <t>Vladimirs Jeršovs</t>
  </si>
  <si>
    <t>Aksels Veģeris</t>
  </si>
  <si>
    <t>SPORTLAT</t>
  </si>
  <si>
    <t>Francis Veģeris</t>
  </si>
  <si>
    <t>Maksis Veģeris</t>
  </si>
  <si>
    <t>V40</t>
  </si>
  <si>
    <t>Laimomis Daugavietis</t>
  </si>
  <si>
    <t>Carnikavas Sporta Centrs</t>
  </si>
  <si>
    <t>Ričards Sniedze</t>
  </si>
  <si>
    <t>Diāna Rožkalne</t>
  </si>
  <si>
    <t>FILTER</t>
  </si>
  <si>
    <t>Agris Šipkovs</t>
  </si>
  <si>
    <t>Elza Šipkova</t>
  </si>
  <si>
    <t>Ģirts Treiguts</t>
  </si>
  <si>
    <t>Valērijs Barinovs</t>
  </si>
  <si>
    <t>Agnese Groza</t>
  </si>
  <si>
    <t>Māris Liepa</t>
  </si>
  <si>
    <t>Matvejs Suharževskis</t>
  </si>
  <si>
    <t>V50</t>
  </si>
  <si>
    <t>S9</t>
  </si>
  <si>
    <t xml:space="preserve">Ļubomila Abramova        </t>
  </si>
  <si>
    <t xml:space="preserve">Valērijs  Čurgelis               </t>
  </si>
  <si>
    <t>DTC”Jaunība”</t>
  </si>
  <si>
    <t xml:space="preserve">Danila Prosčinko </t>
  </si>
  <si>
    <t xml:space="preserve">Sandis Kornijenko            </t>
  </si>
  <si>
    <t xml:space="preserve">Armands Petašako           </t>
  </si>
  <si>
    <t xml:space="preserve">Edgars Horužonoks </t>
  </si>
  <si>
    <t xml:space="preserve">Mārcis Pinups </t>
  </si>
  <si>
    <t xml:space="preserve">Artjoms Gajevskis </t>
  </si>
  <si>
    <t xml:space="preserve">Anastasija Kočmarjova </t>
  </si>
  <si>
    <t>V19</t>
  </si>
  <si>
    <t xml:space="preserve">Kaspars Stivriņš </t>
  </si>
  <si>
    <t xml:space="preserve">Viktors Žigarkovs  </t>
  </si>
  <si>
    <t xml:space="preserve">Anita Ļebedeva   </t>
  </si>
  <si>
    <t xml:space="preserve">Aivars Uzuls  </t>
  </si>
  <si>
    <t>Anna Apšeniece</t>
  </si>
  <si>
    <t>Linda Eihmane</t>
  </si>
  <si>
    <t>Pauls Apšenieks</t>
  </si>
  <si>
    <t>Niks Aksels Janovičs</t>
  </si>
  <si>
    <t>Elvins Freijs</t>
  </si>
  <si>
    <t>Evita Leitāne</t>
  </si>
  <si>
    <t>Daniela Leitāne</t>
  </si>
  <si>
    <t>Jēkabs Audzēvičs</t>
  </si>
  <si>
    <t>Markuss Ubavičs</t>
  </si>
  <si>
    <t>Viesturs Dūzis</t>
  </si>
  <si>
    <t>S40</t>
  </si>
  <si>
    <t xml:space="preserve">Savēlijs Suharževskis </t>
  </si>
  <si>
    <t>numurs</t>
  </si>
  <si>
    <t>peld.rezult.</t>
  </si>
  <si>
    <t>skries</t>
  </si>
  <si>
    <t>peld+skrieš</t>
  </si>
  <si>
    <t>skrieš.</t>
  </si>
  <si>
    <t>500m+2500m</t>
  </si>
  <si>
    <t>200m+1000m</t>
  </si>
  <si>
    <t>SK Tērauds</t>
  </si>
  <si>
    <t>Pauls Audzēvičs</t>
  </si>
  <si>
    <t>50m+500m</t>
  </si>
  <si>
    <t>Beāte Jansone</t>
  </si>
  <si>
    <t>Sporta klubs Aquatics</t>
  </si>
  <si>
    <t>Daņiļeviča Evita</t>
  </si>
  <si>
    <t>"Sporto visa klase" J4v</t>
  </si>
  <si>
    <t>Ksenija Baranovska</t>
  </si>
  <si>
    <t>individ.</t>
  </si>
  <si>
    <t>Kristiāna Levicka</t>
  </si>
  <si>
    <t>Karolina Bulko</t>
  </si>
  <si>
    <t>Jegors Muho</t>
  </si>
  <si>
    <t>Silenes pagasts</t>
  </si>
  <si>
    <t>Kārlis Bartuševics</t>
  </si>
  <si>
    <t>Jelgava</t>
  </si>
  <si>
    <t>Kaspars Jubelis</t>
  </si>
  <si>
    <t>MPBJSS</t>
  </si>
  <si>
    <t>Klāvs Dūzis</t>
  </si>
  <si>
    <t>Raiens Šnepsts</t>
  </si>
  <si>
    <t>Valdis Kalniņš</t>
  </si>
  <si>
    <t>Kārlis Kirilka</t>
  </si>
  <si>
    <t>Kristaps Joja</t>
  </si>
  <si>
    <t>Vilhelms Buķis-Fleitmanis</t>
  </si>
  <si>
    <t>Panevėžys triathlon club</t>
  </si>
  <si>
    <t>Anna Linda Dzene</t>
  </si>
  <si>
    <t xml:space="preserve">Lidija Unzule                              </t>
  </si>
  <si>
    <t>Līga Kuroša</t>
  </si>
  <si>
    <t>Barkāne  Annika</t>
  </si>
  <si>
    <t>Gedrovica Tīna Annija</t>
  </si>
  <si>
    <t>Gulbe Evelīna</t>
  </si>
  <si>
    <t>Gurejeva Ella Aleksandra</t>
  </si>
  <si>
    <t>Skrodele Katrīna</t>
  </si>
  <si>
    <t>Kaže Elizabete Elīze</t>
  </si>
  <si>
    <t>Vītola Viktorija Laura</t>
  </si>
  <si>
    <t>Emīlija Vuškārniece</t>
  </si>
  <si>
    <t xml:space="preserve">Beāte Bula </t>
  </si>
  <si>
    <t>Viktorija Pisareva</t>
  </si>
  <si>
    <t>Piramida Triathlon Club</t>
  </si>
  <si>
    <t>Nauris Pukstins</t>
  </si>
  <si>
    <t>Deičmans Nikolass</t>
  </si>
  <si>
    <t>Donovs Emīls Niks</t>
  </si>
  <si>
    <t>Kubliņš Otto</t>
  </si>
  <si>
    <t xml:space="preserve">Lastovskis Alekss </t>
  </si>
  <si>
    <t>Reins Mareks</t>
  </si>
  <si>
    <t>Vilaus Edvards Kristaps</t>
  </si>
  <si>
    <t>Zuševics Reinis</t>
  </si>
  <si>
    <t>Stepanovs – Gavrilovs Ādams</t>
  </si>
  <si>
    <t>Artūrs Brasavs</t>
  </si>
  <si>
    <t>Endijs Šnepsts</t>
  </si>
  <si>
    <t>Ralfs Vistiņš</t>
  </si>
  <si>
    <t>Elijs Aleksejevs</t>
  </si>
  <si>
    <t>Andrians Bulko</t>
  </si>
  <si>
    <t>Kasparas Apkavičius</t>
  </si>
  <si>
    <t>Roberts Martins Klauģis</t>
  </si>
  <si>
    <t>Jānis Riekstiņš</t>
  </si>
  <si>
    <t xml:space="preserve">Anna Unzule                              </t>
  </si>
  <si>
    <t>Viktorija Buķe-Fleitmane</t>
  </si>
  <si>
    <t>individuāli</t>
  </si>
  <si>
    <t>Akšanova Vanesa</t>
  </si>
  <si>
    <t>Polina Petrova</t>
  </si>
  <si>
    <t>Olga Fleitmane-Buķe</t>
  </si>
  <si>
    <t>Alma Vītola</t>
  </si>
  <si>
    <t>Jelizaveta Dubodelova</t>
  </si>
  <si>
    <t>Gita Freiberga</t>
  </si>
  <si>
    <t>Valērijs Baranovskis</t>
  </si>
  <si>
    <t>Igors Buķis-Fleitmanis</t>
  </si>
  <si>
    <t>Guntars Ķiecis</t>
  </si>
  <si>
    <t>Dāvis Alsbergs</t>
  </si>
  <si>
    <t>Ineta Siliņa</t>
  </si>
  <si>
    <t>S50</t>
  </si>
  <si>
    <t xml:space="preserve">Sofija Daņiļevič                          </t>
  </si>
  <si>
    <t>Anastasija Kravchenko</t>
  </si>
  <si>
    <t>Veronika Gorškova</t>
  </si>
  <si>
    <t>Lukas Prokopavičius</t>
  </si>
  <si>
    <t>Edgars Aseris-Indriķis</t>
  </si>
  <si>
    <t>s/k BRUŅINIEKS</t>
  </si>
  <si>
    <t xml:space="preserve">Justina Steponaitienė    </t>
  </si>
  <si>
    <t>Baiba Niparte</t>
  </si>
  <si>
    <t>Ironman.lv</t>
  </si>
  <si>
    <t>Zane Dzene</t>
  </si>
  <si>
    <t>Aļika Škarstāne</t>
  </si>
  <si>
    <t>Diana Timermane</t>
  </si>
  <si>
    <t>Elīna Sanda Zaķe</t>
  </si>
  <si>
    <t>Tadas Sereika</t>
  </si>
  <si>
    <t xml:space="preserve">Tautvydas Radzevičius </t>
  </si>
  <si>
    <t>Janius Strazdas</t>
  </si>
  <si>
    <t xml:space="preserve">Stanislavs Vaipans </t>
  </si>
  <si>
    <t>Gints Skroderis</t>
  </si>
  <si>
    <t>Martynas Tinfavicius</t>
  </si>
  <si>
    <t>Jevgēnijs Peženkovs</t>
  </si>
  <si>
    <t>PK  "Champions"</t>
  </si>
  <si>
    <t>1000+5000</t>
  </si>
  <si>
    <t>Adrians Jaudzems</t>
  </si>
  <si>
    <t>Arta Mestere</t>
  </si>
  <si>
    <t>DNS</t>
  </si>
  <si>
    <t>DNF</t>
  </si>
  <si>
    <t>Virbulis Buzas</t>
  </si>
  <si>
    <t>MĪTAVAS KAUSS 2016</t>
  </si>
  <si>
    <t>LR un JELGAVAS PILSĒTAS ATKLĀTAIS ČEMPIONĀTS AKVATLONĀ</t>
  </si>
  <si>
    <t>50m + 500m</t>
  </si>
  <si>
    <t>100m + 500m</t>
  </si>
  <si>
    <t>koptv.vir.</t>
  </si>
  <si>
    <t>koptv.sev.</t>
  </si>
  <si>
    <t>koptvert.</t>
  </si>
  <si>
    <t>1 vieta</t>
  </si>
  <si>
    <t>2 vieta</t>
  </si>
  <si>
    <t>3 vieta</t>
  </si>
  <si>
    <t>4 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</si>
</sst>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6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21" fontId="0" fillId="0" borderId="0" xfId="0" applyNumberForma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0" fillId="0" borderId="0" xfId="0" applyNumberFormat="1" applyFont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0" fillId="0" borderId="3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NumberFormat="1" applyFill="1" applyAlignment="1">
      <alignment horizontal="center"/>
    </xf>
    <xf numFmtId="1" fontId="0" fillId="0" borderId="0" xfId="0" applyNumberFormat="1"/>
    <xf numFmtId="1" fontId="0" fillId="0" borderId="0" xfId="0" applyNumberFormat="1" applyFill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8" fillId="0" borderId="4" xfId="0" applyFont="1" applyFill="1" applyBorder="1"/>
    <xf numFmtId="0" fontId="8" fillId="0" borderId="5" xfId="0" applyFont="1" applyFill="1" applyBorder="1"/>
    <xf numFmtId="1" fontId="8" fillId="0" borderId="6" xfId="0" applyNumberFormat="1" applyFont="1" applyBorder="1"/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>
      <selection activeCell="M14" sqref="M14"/>
    </sheetView>
  </sheetViews>
  <sheetFormatPr defaultRowHeight="15.75" x14ac:dyDescent="0.25"/>
  <cols>
    <col min="1" max="1" width="3.375" style="1" customWidth="1"/>
    <col min="2" max="2" width="23.25" style="10" customWidth="1"/>
    <col min="3" max="3" width="5.75" style="1" customWidth="1"/>
    <col min="4" max="4" width="20.25" style="1" customWidth="1"/>
    <col min="5" max="5" width="4.5" style="10" customWidth="1"/>
    <col min="6" max="6" width="7.875" style="1" customWidth="1"/>
    <col min="7" max="7" width="10.5" style="9" customWidth="1"/>
    <col min="8" max="8" width="9.5" style="10" customWidth="1"/>
    <col min="9" max="9" width="10" style="9" customWidth="1"/>
    <col min="10" max="10" width="9.75" style="10" customWidth="1"/>
  </cols>
  <sheetData>
    <row r="1" spans="1:10" x14ac:dyDescent="0.25">
      <c r="A1" s="4" t="s">
        <v>196</v>
      </c>
      <c r="B1" s="4"/>
      <c r="C1" s="43"/>
      <c r="D1" s="4"/>
      <c r="F1" s="9"/>
      <c r="H1"/>
      <c r="I1"/>
      <c r="J1"/>
    </row>
    <row r="2" spans="1:10" x14ac:dyDescent="0.25">
      <c r="A2" s="4" t="s">
        <v>197</v>
      </c>
      <c r="B2" s="4"/>
      <c r="C2" s="43"/>
      <c r="D2" s="4"/>
      <c r="F2" s="9"/>
      <c r="H2"/>
      <c r="I2"/>
      <c r="J2"/>
    </row>
    <row r="3" spans="1:10" x14ac:dyDescent="0.25">
      <c r="B3" s="44" t="s">
        <v>198</v>
      </c>
      <c r="C3" s="15"/>
      <c r="D3" s="16"/>
      <c r="E3" s="15"/>
      <c r="F3" s="13"/>
      <c r="G3" s="13"/>
      <c r="H3"/>
      <c r="I3"/>
      <c r="J3"/>
    </row>
    <row r="4" spans="1:10" x14ac:dyDescent="0.25">
      <c r="A4" s="16"/>
      <c r="B4" s="15"/>
      <c r="C4" s="32"/>
      <c r="D4" s="16"/>
      <c r="E4" s="15"/>
      <c r="F4" s="16" t="s">
        <v>92</v>
      </c>
      <c r="G4" s="13" t="s">
        <v>93</v>
      </c>
      <c r="H4" s="15" t="s">
        <v>96</v>
      </c>
      <c r="I4" s="13" t="s">
        <v>95</v>
      </c>
    </row>
    <row r="5" spans="1:10" x14ac:dyDescent="0.25">
      <c r="A5" s="22">
        <v>1</v>
      </c>
      <c r="B5" s="22" t="s">
        <v>102</v>
      </c>
      <c r="C5" s="23">
        <v>2008</v>
      </c>
      <c r="D5" s="22" t="s">
        <v>103</v>
      </c>
      <c r="E5" s="23" t="s">
        <v>64</v>
      </c>
      <c r="F5" s="24">
        <v>52</v>
      </c>
      <c r="G5" s="11">
        <v>6.134259259259259E-4</v>
      </c>
      <c r="H5" s="14">
        <v>1.3425925925925925E-3</v>
      </c>
      <c r="I5" s="11">
        <f>G5+H5</f>
        <v>1.9560185185185184E-3</v>
      </c>
    </row>
    <row r="6" spans="1:10" x14ac:dyDescent="0.25">
      <c r="A6" s="22">
        <v>2</v>
      </c>
      <c r="B6" s="22" t="s">
        <v>109</v>
      </c>
      <c r="C6" s="23">
        <v>2008</v>
      </c>
      <c r="D6" s="22" t="s">
        <v>103</v>
      </c>
      <c r="E6" s="23" t="s">
        <v>64</v>
      </c>
      <c r="F6" s="24">
        <v>56</v>
      </c>
      <c r="G6" s="11">
        <v>7.5231481481481471E-4</v>
      </c>
      <c r="H6" s="14">
        <v>1.446759259259259E-3</v>
      </c>
      <c r="I6" s="11">
        <f t="shared" ref="I6:I10" si="0">G6+H6</f>
        <v>2.1990740740740738E-3</v>
      </c>
      <c r="J6" s="15"/>
    </row>
    <row r="7" spans="1:10" x14ac:dyDescent="0.25">
      <c r="A7" s="22">
        <v>3</v>
      </c>
      <c r="B7" s="22" t="s">
        <v>106</v>
      </c>
      <c r="C7" s="23">
        <v>2007</v>
      </c>
      <c r="D7" s="22" t="s">
        <v>107</v>
      </c>
      <c r="E7" s="23" t="s">
        <v>64</v>
      </c>
      <c r="F7" s="24">
        <v>54</v>
      </c>
      <c r="G7" s="11">
        <v>6.2500000000000001E-4</v>
      </c>
      <c r="H7" s="14">
        <v>1.6319444444444443E-3</v>
      </c>
      <c r="I7" s="11">
        <f t="shared" si="0"/>
        <v>2.2569444444444442E-3</v>
      </c>
      <c r="J7" s="15"/>
    </row>
    <row r="8" spans="1:10" x14ac:dyDescent="0.25">
      <c r="A8" s="22">
        <v>4</v>
      </c>
      <c r="B8" s="30" t="s">
        <v>192</v>
      </c>
      <c r="C8" s="23">
        <v>2008</v>
      </c>
      <c r="D8" s="30" t="s">
        <v>136</v>
      </c>
      <c r="E8" s="31" t="s">
        <v>64</v>
      </c>
      <c r="F8" s="24">
        <v>143</v>
      </c>
      <c r="G8" s="11">
        <v>7.407407407407407E-4</v>
      </c>
      <c r="H8" s="14">
        <v>1.5856481481481481E-3</v>
      </c>
      <c r="I8" s="11">
        <f t="shared" si="0"/>
        <v>2.3263888888888887E-3</v>
      </c>
      <c r="J8" s="15"/>
    </row>
    <row r="9" spans="1:10" x14ac:dyDescent="0.25">
      <c r="A9" s="22">
        <v>5</v>
      </c>
      <c r="B9" s="22" t="s">
        <v>104</v>
      </c>
      <c r="C9" s="23">
        <v>2007</v>
      </c>
      <c r="D9" s="22" t="s">
        <v>105</v>
      </c>
      <c r="E9" s="23" t="s">
        <v>64</v>
      </c>
      <c r="F9" s="24">
        <v>53</v>
      </c>
      <c r="G9" s="11">
        <v>7.9861111111111105E-4</v>
      </c>
      <c r="H9" s="14">
        <v>1.678240740740741E-3</v>
      </c>
      <c r="I9" s="11">
        <f t="shared" si="0"/>
        <v>2.476851851851852E-3</v>
      </c>
      <c r="J9" s="15"/>
    </row>
    <row r="10" spans="1:10" x14ac:dyDescent="0.25">
      <c r="A10" s="22">
        <v>6</v>
      </c>
      <c r="B10" s="22" t="s">
        <v>108</v>
      </c>
      <c r="C10" s="23">
        <v>2009</v>
      </c>
      <c r="D10" s="22" t="s">
        <v>107</v>
      </c>
      <c r="E10" s="23" t="s">
        <v>64</v>
      </c>
      <c r="F10" s="24">
        <v>55</v>
      </c>
      <c r="G10" s="11">
        <v>9.4907407407407408E-4</v>
      </c>
      <c r="H10" s="14">
        <v>1.8749999999999997E-3</v>
      </c>
      <c r="I10" s="11">
        <f t="shared" si="0"/>
        <v>2.8240740740740739E-3</v>
      </c>
      <c r="J10" s="15"/>
    </row>
    <row r="11" spans="1:10" x14ac:dyDescent="0.25">
      <c r="H11" s="19"/>
      <c r="I11" s="13"/>
      <c r="J11" s="15"/>
    </row>
    <row r="12" spans="1:10" x14ac:dyDescent="0.25">
      <c r="H12" s="19"/>
      <c r="I12" s="13"/>
    </row>
    <row r="13" spans="1:10" x14ac:dyDescent="0.25">
      <c r="B13" s="43" t="s">
        <v>101</v>
      </c>
      <c r="H13" s="19"/>
      <c r="I13" s="13"/>
    </row>
    <row r="14" spans="1:10" x14ac:dyDescent="0.25">
      <c r="A14" s="22">
        <v>1</v>
      </c>
      <c r="B14" s="22" t="s">
        <v>114</v>
      </c>
      <c r="C14" s="23">
        <v>2008</v>
      </c>
      <c r="D14" s="22" t="s">
        <v>115</v>
      </c>
      <c r="E14" s="23" t="s">
        <v>26</v>
      </c>
      <c r="F14" s="24">
        <v>44</v>
      </c>
      <c r="G14" s="11">
        <v>5.5555555555555556E-4</v>
      </c>
      <c r="H14" s="14">
        <v>1.1689814814814816E-3</v>
      </c>
      <c r="I14" s="11">
        <f>G14+H5</f>
        <v>1.8981481481481479E-3</v>
      </c>
    </row>
    <row r="15" spans="1:10" x14ac:dyDescent="0.25">
      <c r="A15" s="22">
        <v>2</v>
      </c>
      <c r="B15" s="22" t="s">
        <v>59</v>
      </c>
      <c r="C15" s="23">
        <v>2007</v>
      </c>
      <c r="D15" s="22" t="s">
        <v>107</v>
      </c>
      <c r="E15" s="23" t="s">
        <v>26</v>
      </c>
      <c r="F15" s="24">
        <v>42</v>
      </c>
      <c r="G15" s="11">
        <v>4.5138888888888892E-4</v>
      </c>
      <c r="H15" s="14">
        <v>1.3425925925925925E-3</v>
      </c>
      <c r="I15" s="11">
        <f t="shared" ref="I15:I25" si="1">G15+H6</f>
        <v>1.8981481481481479E-3</v>
      </c>
    </row>
    <row r="16" spans="1:10" x14ac:dyDescent="0.25">
      <c r="A16" s="22">
        <v>3</v>
      </c>
      <c r="B16" s="22" t="s">
        <v>110</v>
      </c>
      <c r="C16" s="23">
        <v>2007</v>
      </c>
      <c r="D16" s="22" t="s">
        <v>111</v>
      </c>
      <c r="E16" s="23" t="s">
        <v>26</v>
      </c>
      <c r="F16" s="24">
        <v>40</v>
      </c>
      <c r="G16" s="11">
        <v>4.9768518518518521E-4</v>
      </c>
      <c r="H16" s="14">
        <v>1.3078703703703705E-3</v>
      </c>
      <c r="I16" s="11">
        <f t="shared" si="1"/>
        <v>2.1296296296296298E-3</v>
      </c>
    </row>
    <row r="17" spans="1:9" x14ac:dyDescent="0.25">
      <c r="A17" s="22">
        <v>4</v>
      </c>
      <c r="B17" s="22" t="s">
        <v>36</v>
      </c>
      <c r="C17" s="23">
        <v>2008</v>
      </c>
      <c r="D17" s="22" t="s">
        <v>107</v>
      </c>
      <c r="E17" s="23" t="s">
        <v>26</v>
      </c>
      <c r="F17" s="24">
        <v>43</v>
      </c>
      <c r="G17" s="11">
        <v>5.5555555555555556E-4</v>
      </c>
      <c r="H17" s="14">
        <v>1.3194444444444443E-3</v>
      </c>
      <c r="I17" s="11">
        <f t="shared" si="1"/>
        <v>2.1412037037037038E-3</v>
      </c>
    </row>
    <row r="18" spans="1:9" x14ac:dyDescent="0.25">
      <c r="A18" s="22">
        <v>5</v>
      </c>
      <c r="B18" s="22" t="s">
        <v>121</v>
      </c>
      <c r="C18" s="23">
        <v>2007</v>
      </c>
      <c r="D18" s="22" t="s">
        <v>107</v>
      </c>
      <c r="E18" s="23" t="s">
        <v>26</v>
      </c>
      <c r="F18" s="24">
        <v>51</v>
      </c>
      <c r="G18" s="11">
        <v>5.5555555555555556E-4</v>
      </c>
      <c r="H18" s="14">
        <v>1.3888888888888889E-3</v>
      </c>
      <c r="I18" s="11">
        <f t="shared" si="1"/>
        <v>2.2337962962962967E-3</v>
      </c>
    </row>
    <row r="19" spans="1:9" x14ac:dyDescent="0.25">
      <c r="A19" s="22">
        <v>6</v>
      </c>
      <c r="B19" s="22" t="s">
        <v>46</v>
      </c>
      <c r="C19" s="23">
        <v>2008</v>
      </c>
      <c r="D19" s="22" t="s">
        <v>47</v>
      </c>
      <c r="E19" s="23" t="s">
        <v>26</v>
      </c>
      <c r="F19" s="24">
        <v>45</v>
      </c>
      <c r="G19" s="11">
        <v>5.7870370370370378E-4</v>
      </c>
      <c r="H19" s="14">
        <v>1.4004629629629629E-3</v>
      </c>
      <c r="I19" s="11">
        <f t="shared" si="1"/>
        <v>2.4537037037037036E-3</v>
      </c>
    </row>
    <row r="20" spans="1:9" x14ac:dyDescent="0.25">
      <c r="A20" s="22">
        <v>7</v>
      </c>
      <c r="B20" s="25" t="s">
        <v>117</v>
      </c>
      <c r="C20" s="26">
        <v>2007</v>
      </c>
      <c r="D20" s="22" t="s">
        <v>103</v>
      </c>
      <c r="E20" s="23" t="s">
        <v>26</v>
      </c>
      <c r="F20" s="24">
        <v>47</v>
      </c>
      <c r="G20" s="11">
        <v>6.5972222222222213E-4</v>
      </c>
      <c r="H20" s="14">
        <v>1.3773148148148147E-3</v>
      </c>
      <c r="I20" s="11">
        <f t="shared" si="1"/>
        <v>6.5972222222222213E-4</v>
      </c>
    </row>
    <row r="21" spans="1:9" x14ac:dyDescent="0.25">
      <c r="A21" s="22">
        <v>8</v>
      </c>
      <c r="B21" s="22" t="s">
        <v>112</v>
      </c>
      <c r="C21" s="23">
        <v>2008</v>
      </c>
      <c r="D21" s="22" t="s">
        <v>113</v>
      </c>
      <c r="E21" s="23" t="s">
        <v>26</v>
      </c>
      <c r="F21" s="24">
        <v>41</v>
      </c>
      <c r="G21" s="11">
        <v>6.8287037037037025E-4</v>
      </c>
      <c r="H21" s="14">
        <v>1.3888888888888889E-3</v>
      </c>
      <c r="I21" s="11">
        <f t="shared" si="1"/>
        <v>6.8287037037037025E-4</v>
      </c>
    </row>
    <row r="22" spans="1:9" x14ac:dyDescent="0.25">
      <c r="A22" s="22">
        <v>9</v>
      </c>
      <c r="B22" s="25" t="s">
        <v>118</v>
      </c>
      <c r="C22" s="26">
        <v>2007</v>
      </c>
      <c r="D22" s="22" t="s">
        <v>103</v>
      </c>
      <c r="E22" s="23" t="s">
        <v>26</v>
      </c>
      <c r="F22" s="24">
        <v>48</v>
      </c>
      <c r="G22" s="11">
        <v>6.7129629629629625E-4</v>
      </c>
      <c r="H22" s="14">
        <v>1.5277777777777779E-3</v>
      </c>
      <c r="I22" s="11">
        <f t="shared" si="1"/>
        <v>6.7129629629629625E-4</v>
      </c>
    </row>
    <row r="23" spans="1:9" x14ac:dyDescent="0.25">
      <c r="A23" s="22">
        <v>10</v>
      </c>
      <c r="B23" s="25" t="s">
        <v>119</v>
      </c>
      <c r="C23" s="26">
        <v>2007</v>
      </c>
      <c r="D23" s="22" t="s">
        <v>103</v>
      </c>
      <c r="E23" s="23" t="s">
        <v>26</v>
      </c>
      <c r="F23" s="24">
        <v>49</v>
      </c>
      <c r="G23" s="11">
        <v>7.0601851851851847E-4</v>
      </c>
      <c r="H23" s="14">
        <v>1.6666666666666666E-3</v>
      </c>
      <c r="I23" s="11">
        <f t="shared" si="1"/>
        <v>1.8749999999999999E-3</v>
      </c>
    </row>
    <row r="24" spans="1:9" x14ac:dyDescent="0.25">
      <c r="A24" s="22">
        <v>11</v>
      </c>
      <c r="B24" s="25" t="s">
        <v>116</v>
      </c>
      <c r="C24" s="26">
        <v>2009</v>
      </c>
      <c r="D24" s="22" t="s">
        <v>103</v>
      </c>
      <c r="E24" s="23" t="s">
        <v>26</v>
      </c>
      <c r="F24" s="24">
        <v>46</v>
      </c>
      <c r="G24" s="11">
        <v>1.1921296296296296E-3</v>
      </c>
      <c r="H24" s="14">
        <v>1.5162037037037041E-3</v>
      </c>
      <c r="I24" s="11">
        <f t="shared" si="1"/>
        <v>2.5347222222222221E-3</v>
      </c>
    </row>
    <row r="25" spans="1:9" x14ac:dyDescent="0.25">
      <c r="A25" s="22">
        <v>12</v>
      </c>
      <c r="B25" s="25" t="s">
        <v>120</v>
      </c>
      <c r="C25" s="26">
        <v>2008</v>
      </c>
      <c r="D25" s="22" t="s">
        <v>103</v>
      </c>
      <c r="E25" s="23" t="s">
        <v>26</v>
      </c>
      <c r="F25" s="24">
        <v>50</v>
      </c>
      <c r="G25" s="11">
        <v>8.9120370370370362E-4</v>
      </c>
      <c r="H25" s="14">
        <v>2.0601851851851853E-3</v>
      </c>
      <c r="I25" s="11">
        <f t="shared" si="1"/>
        <v>2.1990740740740742E-3</v>
      </c>
    </row>
  </sheetData>
  <sortState ref="B11:M22">
    <sortCondition ref="I11:I22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3" zoomScale="90" zoomScaleNormal="90" workbookViewId="0">
      <selection activeCell="M11" sqref="M11"/>
    </sheetView>
  </sheetViews>
  <sheetFormatPr defaultRowHeight="15.75" x14ac:dyDescent="0.25"/>
  <cols>
    <col min="1" max="1" width="3.25" style="1" customWidth="1"/>
    <col min="2" max="2" width="19.375" style="10" customWidth="1"/>
    <col min="3" max="3" width="5.75" style="1" customWidth="1"/>
    <col min="4" max="4" width="19.25" style="1" customWidth="1"/>
    <col min="5" max="5" width="3.75" style="1" customWidth="1"/>
    <col min="6" max="6" width="6.25" style="1" customWidth="1"/>
    <col min="7" max="7" width="10.5" style="9" customWidth="1"/>
    <col min="8" max="8" width="9.5" style="10" customWidth="1"/>
    <col min="9" max="9" width="10" style="10" customWidth="1"/>
  </cols>
  <sheetData>
    <row r="1" spans="1:9" x14ac:dyDescent="0.25">
      <c r="A1" s="4" t="s">
        <v>196</v>
      </c>
      <c r="B1" s="4"/>
      <c r="C1" s="43"/>
      <c r="D1" s="4"/>
      <c r="E1" s="10"/>
      <c r="F1" s="9"/>
      <c r="H1" s="9"/>
      <c r="I1"/>
    </row>
    <row r="2" spans="1:9" x14ac:dyDescent="0.25">
      <c r="A2" s="4" t="s">
        <v>197</v>
      </c>
      <c r="B2" s="4"/>
      <c r="C2" s="43"/>
      <c r="D2" s="4"/>
      <c r="E2" s="10"/>
      <c r="F2" s="9"/>
      <c r="H2" s="9"/>
      <c r="I2"/>
    </row>
    <row r="3" spans="1:9" x14ac:dyDescent="0.25">
      <c r="B3" s="44" t="s">
        <v>199</v>
      </c>
      <c r="C3" s="8"/>
      <c r="F3" s="1" t="s">
        <v>92</v>
      </c>
      <c r="G3" s="9" t="s">
        <v>93</v>
      </c>
      <c r="H3" s="10" t="s">
        <v>96</v>
      </c>
      <c r="I3" s="10" t="s">
        <v>95</v>
      </c>
    </row>
    <row r="4" spans="1:9" x14ac:dyDescent="0.25">
      <c r="A4" s="22">
        <v>1</v>
      </c>
      <c r="B4" s="22" t="s">
        <v>13</v>
      </c>
      <c r="C4" s="23">
        <v>2005</v>
      </c>
      <c r="D4" s="22" t="s">
        <v>122</v>
      </c>
      <c r="E4" s="22" t="s">
        <v>12</v>
      </c>
      <c r="F4" s="24">
        <v>23</v>
      </c>
      <c r="G4" s="11">
        <v>9.6064814814814808E-4</v>
      </c>
      <c r="H4" s="14">
        <v>1.1805555555555556E-3</v>
      </c>
      <c r="I4" s="11">
        <f>G4+H4</f>
        <v>2.1412037037037038E-3</v>
      </c>
    </row>
    <row r="5" spans="1:9" x14ac:dyDescent="0.25">
      <c r="A5" s="22">
        <v>2</v>
      </c>
      <c r="B5" s="22" t="s">
        <v>57</v>
      </c>
      <c r="C5" s="23">
        <v>2005</v>
      </c>
      <c r="D5" s="22" t="s">
        <v>55</v>
      </c>
      <c r="E5" s="22" t="s">
        <v>12</v>
      </c>
      <c r="F5" s="24">
        <v>36</v>
      </c>
      <c r="G5" s="11">
        <v>9.0277777777777784E-4</v>
      </c>
      <c r="H5" s="14">
        <v>1.2731481481481483E-3</v>
      </c>
      <c r="I5" s="11">
        <f t="shared" ref="I5:I17" si="0">G5+H5</f>
        <v>2.1759259259259262E-3</v>
      </c>
    </row>
    <row r="6" spans="1:9" x14ac:dyDescent="0.25">
      <c r="A6" s="22">
        <v>3</v>
      </c>
      <c r="B6" s="22" t="s">
        <v>130</v>
      </c>
      <c r="C6" s="23">
        <v>2005</v>
      </c>
      <c r="D6" s="22" t="s">
        <v>105</v>
      </c>
      <c r="E6" s="22" t="s">
        <v>12</v>
      </c>
      <c r="F6" s="24">
        <v>32</v>
      </c>
      <c r="G6" s="11">
        <v>1.0763888888888889E-3</v>
      </c>
      <c r="H6" s="14">
        <v>1.1689814814814813E-3</v>
      </c>
      <c r="I6" s="11">
        <f t="shared" si="0"/>
        <v>2.2453703703703702E-3</v>
      </c>
    </row>
    <row r="7" spans="1:9" x14ac:dyDescent="0.25">
      <c r="A7" s="22">
        <v>4</v>
      </c>
      <c r="B7" s="25" t="s">
        <v>134</v>
      </c>
      <c r="C7" s="26">
        <v>2006</v>
      </c>
      <c r="D7" s="22" t="s">
        <v>103</v>
      </c>
      <c r="E7" s="22" t="s">
        <v>12</v>
      </c>
      <c r="F7" s="24">
        <v>38</v>
      </c>
      <c r="G7" s="11">
        <v>9.9537037037037042E-4</v>
      </c>
      <c r="H7" s="14">
        <v>1.3888888888888887E-3</v>
      </c>
      <c r="I7" s="11">
        <f t="shared" si="0"/>
        <v>2.3842592592592591E-3</v>
      </c>
    </row>
    <row r="8" spans="1:9" x14ac:dyDescent="0.25">
      <c r="A8" s="22">
        <v>5</v>
      </c>
      <c r="B8" s="25" t="s">
        <v>125</v>
      </c>
      <c r="C8" s="23">
        <v>2006</v>
      </c>
      <c r="D8" s="22" t="s">
        <v>67</v>
      </c>
      <c r="E8" s="22" t="s">
        <v>12</v>
      </c>
      <c r="F8" s="24">
        <v>26</v>
      </c>
      <c r="G8" s="11">
        <v>1.2037037037037038E-3</v>
      </c>
      <c r="H8" s="14">
        <v>1.3541666666666667E-3</v>
      </c>
      <c r="I8" s="11">
        <f t="shared" si="0"/>
        <v>2.5578703703703705E-3</v>
      </c>
    </row>
    <row r="9" spans="1:9" x14ac:dyDescent="0.25">
      <c r="A9" s="22">
        <v>6</v>
      </c>
      <c r="B9" s="22" t="s">
        <v>128</v>
      </c>
      <c r="C9" s="23">
        <v>2005</v>
      </c>
      <c r="D9" s="22" t="s">
        <v>105</v>
      </c>
      <c r="E9" s="22" t="s">
        <v>12</v>
      </c>
      <c r="F9" s="24">
        <v>30</v>
      </c>
      <c r="G9" s="11">
        <v>1.2962962962962963E-3</v>
      </c>
      <c r="H9" s="14">
        <v>1.2962962962962967E-3</v>
      </c>
      <c r="I9" s="11">
        <f t="shared" si="0"/>
        <v>2.592592592592593E-3</v>
      </c>
    </row>
    <row r="10" spans="1:9" x14ac:dyDescent="0.25">
      <c r="A10" s="22">
        <v>7</v>
      </c>
      <c r="B10" s="25" t="s">
        <v>80</v>
      </c>
      <c r="C10" s="26">
        <v>2006</v>
      </c>
      <c r="D10" s="22" t="s">
        <v>103</v>
      </c>
      <c r="E10" s="22" t="s">
        <v>12</v>
      </c>
      <c r="F10" s="24">
        <v>37</v>
      </c>
      <c r="G10" s="11">
        <v>1.1111111111111111E-3</v>
      </c>
      <c r="H10" s="14">
        <v>1.4930555555555561E-3</v>
      </c>
      <c r="I10" s="11">
        <f t="shared" si="0"/>
        <v>2.604166666666667E-3</v>
      </c>
    </row>
    <row r="11" spans="1:9" x14ac:dyDescent="0.25">
      <c r="A11" s="22">
        <v>8</v>
      </c>
      <c r="B11" s="22" t="s">
        <v>124</v>
      </c>
      <c r="C11" s="23">
        <v>2005</v>
      </c>
      <c r="D11" s="22" t="s">
        <v>67</v>
      </c>
      <c r="E11" s="22" t="s">
        <v>12</v>
      </c>
      <c r="F11" s="24">
        <v>25</v>
      </c>
      <c r="G11" s="11">
        <v>1.2731481481481483E-3</v>
      </c>
      <c r="H11" s="14">
        <v>1.3888888888888887E-3</v>
      </c>
      <c r="I11" s="11">
        <f t="shared" si="0"/>
        <v>2.662037037037037E-3</v>
      </c>
    </row>
    <row r="12" spans="1:9" x14ac:dyDescent="0.25">
      <c r="A12" s="22">
        <v>9</v>
      </c>
      <c r="B12" s="22" t="s">
        <v>126</v>
      </c>
      <c r="C12" s="23">
        <v>2006</v>
      </c>
      <c r="D12" s="22" t="s">
        <v>105</v>
      </c>
      <c r="E12" s="22" t="s">
        <v>12</v>
      </c>
      <c r="F12" s="24">
        <v>28</v>
      </c>
      <c r="G12" s="11">
        <v>1.2037037037037038E-3</v>
      </c>
      <c r="H12" s="14">
        <v>1.5509259259259256E-3</v>
      </c>
      <c r="I12" s="11">
        <f t="shared" si="0"/>
        <v>2.7546296296296294E-3</v>
      </c>
    </row>
    <row r="13" spans="1:9" x14ac:dyDescent="0.25">
      <c r="A13" s="22">
        <v>10</v>
      </c>
      <c r="B13" s="22" t="s">
        <v>131</v>
      </c>
      <c r="C13" s="23">
        <v>2005</v>
      </c>
      <c r="D13" s="22" t="s">
        <v>105</v>
      </c>
      <c r="E13" s="22" t="s">
        <v>12</v>
      </c>
      <c r="F13" s="24">
        <v>33</v>
      </c>
      <c r="G13" s="11">
        <v>1.3657407407407409E-3</v>
      </c>
      <c r="H13" s="14">
        <v>1.4120370370370372E-3</v>
      </c>
      <c r="I13" s="11">
        <f t="shared" si="0"/>
        <v>2.7777777777777783E-3</v>
      </c>
    </row>
    <row r="14" spans="1:9" x14ac:dyDescent="0.25">
      <c r="A14" s="22">
        <v>11</v>
      </c>
      <c r="B14" s="22" t="s">
        <v>65</v>
      </c>
      <c r="C14" s="23">
        <v>2006</v>
      </c>
      <c r="D14" s="22" t="s">
        <v>67</v>
      </c>
      <c r="E14" s="22" t="s">
        <v>12</v>
      </c>
      <c r="F14" s="24">
        <v>27</v>
      </c>
      <c r="G14" s="11">
        <v>1.2731481481481483E-3</v>
      </c>
      <c r="H14" s="14">
        <v>1.5625000000000001E-3</v>
      </c>
      <c r="I14" s="11">
        <f t="shared" si="0"/>
        <v>2.8356481481481483E-3</v>
      </c>
    </row>
    <row r="15" spans="1:9" x14ac:dyDescent="0.25">
      <c r="A15" s="22">
        <v>12</v>
      </c>
      <c r="B15" s="22" t="s">
        <v>123</v>
      </c>
      <c r="C15" s="23">
        <v>2005</v>
      </c>
      <c r="D15" s="22" t="s">
        <v>107</v>
      </c>
      <c r="E15" s="22" t="s">
        <v>12</v>
      </c>
      <c r="F15" s="24">
        <v>24</v>
      </c>
      <c r="G15" s="11">
        <v>1.5624999999999999E-3</v>
      </c>
      <c r="H15" s="14">
        <v>1.3078703703703707E-3</v>
      </c>
      <c r="I15" s="11">
        <f t="shared" si="0"/>
        <v>2.8703703703703703E-3</v>
      </c>
    </row>
    <row r="16" spans="1:9" x14ac:dyDescent="0.25">
      <c r="A16" s="22">
        <v>13</v>
      </c>
      <c r="B16" s="22" t="s">
        <v>127</v>
      </c>
      <c r="C16" s="23">
        <v>2006</v>
      </c>
      <c r="D16" s="22" t="s">
        <v>105</v>
      </c>
      <c r="E16" s="22" t="s">
        <v>12</v>
      </c>
      <c r="F16" s="24">
        <v>29</v>
      </c>
      <c r="G16" s="11">
        <v>1.2962962962962963E-3</v>
      </c>
      <c r="H16" s="14">
        <v>1.5972222222222225E-3</v>
      </c>
      <c r="I16" s="11">
        <f t="shared" si="0"/>
        <v>2.8935185185185188E-3</v>
      </c>
    </row>
    <row r="17" spans="1:10" x14ac:dyDescent="0.25">
      <c r="A17" s="22">
        <v>14</v>
      </c>
      <c r="B17" s="22" t="s">
        <v>129</v>
      </c>
      <c r="C17" s="23">
        <v>2005</v>
      </c>
      <c r="D17" s="22" t="s">
        <v>105</v>
      </c>
      <c r="E17" s="22" t="s">
        <v>12</v>
      </c>
      <c r="F17" s="24">
        <v>31</v>
      </c>
      <c r="G17" s="11">
        <v>1.5393518518518519E-3</v>
      </c>
      <c r="H17" s="14">
        <v>1.6203703703703705E-3</v>
      </c>
      <c r="I17" s="11">
        <f t="shared" si="0"/>
        <v>3.1597222222222226E-3</v>
      </c>
    </row>
    <row r="18" spans="1:10" x14ac:dyDescent="0.25">
      <c r="A18" s="40"/>
      <c r="B18" s="25" t="s">
        <v>135</v>
      </c>
      <c r="C18" s="26">
        <v>2005</v>
      </c>
      <c r="D18" s="22" t="s">
        <v>103</v>
      </c>
      <c r="E18" s="22" t="s">
        <v>12</v>
      </c>
      <c r="F18" s="24">
        <v>39</v>
      </c>
      <c r="G18" s="11">
        <v>1.5393518518518519E-3</v>
      </c>
      <c r="H18" s="19"/>
      <c r="I18" s="13"/>
    </row>
    <row r="19" spans="1:10" x14ac:dyDescent="0.25">
      <c r="A19" s="40"/>
      <c r="B19" s="22" t="s">
        <v>132</v>
      </c>
      <c r="C19" s="23">
        <v>2005</v>
      </c>
      <c r="D19" s="22" t="s">
        <v>105</v>
      </c>
      <c r="E19" s="22" t="s">
        <v>12</v>
      </c>
      <c r="F19" s="24">
        <v>34</v>
      </c>
      <c r="G19" s="11" t="s">
        <v>193</v>
      </c>
      <c r="H19" s="15"/>
      <c r="I19" s="15"/>
    </row>
    <row r="20" spans="1:10" x14ac:dyDescent="0.25">
      <c r="A20" s="40"/>
      <c r="B20" s="22" t="s">
        <v>133</v>
      </c>
      <c r="C20" s="23">
        <v>2006</v>
      </c>
      <c r="D20" s="22" t="s">
        <v>107</v>
      </c>
      <c r="E20" s="22" t="s">
        <v>12</v>
      </c>
      <c r="F20" s="24">
        <v>35</v>
      </c>
      <c r="G20" s="11" t="s">
        <v>193</v>
      </c>
      <c r="H20" s="15"/>
      <c r="I20" s="15"/>
    </row>
    <row r="21" spans="1:10" x14ac:dyDescent="0.25">
      <c r="A21" s="16"/>
    </row>
    <row r="22" spans="1:10" x14ac:dyDescent="0.25">
      <c r="A22" s="22">
        <v>1</v>
      </c>
      <c r="B22" s="22" t="s">
        <v>66</v>
      </c>
      <c r="C22" s="23">
        <v>2005</v>
      </c>
      <c r="D22" s="22" t="s">
        <v>67</v>
      </c>
      <c r="E22" s="22" t="s">
        <v>14</v>
      </c>
      <c r="F22" s="24">
        <v>15</v>
      </c>
      <c r="G22" s="11">
        <v>8.6805555555555551E-4</v>
      </c>
      <c r="H22" s="14">
        <v>1.2152777777777778E-3</v>
      </c>
      <c r="I22" s="14">
        <f>G22+H22</f>
        <v>2.0833333333333333E-3</v>
      </c>
      <c r="J22" s="15"/>
    </row>
    <row r="23" spans="1:10" x14ac:dyDescent="0.25">
      <c r="A23" s="22">
        <v>2</v>
      </c>
      <c r="B23" s="25" t="s">
        <v>84</v>
      </c>
      <c r="C23" s="26">
        <v>2005</v>
      </c>
      <c r="D23" s="22" t="s">
        <v>103</v>
      </c>
      <c r="E23" s="22" t="s">
        <v>14</v>
      </c>
      <c r="F23" s="24">
        <v>18</v>
      </c>
      <c r="G23" s="11">
        <v>1.0300925925925926E-3</v>
      </c>
      <c r="H23" s="14">
        <v>1.1226851851851851E-3</v>
      </c>
      <c r="I23" s="14">
        <f t="shared" ref="I23:I38" si="1">G23+H23</f>
        <v>2.1527777777777778E-3</v>
      </c>
      <c r="J23" s="15"/>
    </row>
    <row r="24" spans="1:10" x14ac:dyDescent="0.25">
      <c r="A24" s="22">
        <v>3</v>
      </c>
      <c r="B24" s="22" t="s">
        <v>146</v>
      </c>
      <c r="C24" s="23">
        <v>2005</v>
      </c>
      <c r="D24" s="22" t="s">
        <v>113</v>
      </c>
      <c r="E24" s="22" t="s">
        <v>14</v>
      </c>
      <c r="F24" s="24">
        <v>14</v>
      </c>
      <c r="G24" s="11">
        <v>1.0763888888888889E-3</v>
      </c>
      <c r="H24" s="14">
        <v>1.1342592592592591E-3</v>
      </c>
      <c r="I24" s="14">
        <f t="shared" si="1"/>
        <v>2.2106481481481482E-3</v>
      </c>
      <c r="J24" s="15"/>
    </row>
    <row r="25" spans="1:10" x14ac:dyDescent="0.25">
      <c r="A25" s="22">
        <v>4</v>
      </c>
      <c r="B25" s="25" t="s">
        <v>83</v>
      </c>
      <c r="C25" s="26">
        <v>2005</v>
      </c>
      <c r="D25" s="22" t="s">
        <v>103</v>
      </c>
      <c r="E25" s="22" t="s">
        <v>14</v>
      </c>
      <c r="F25" s="24">
        <v>19</v>
      </c>
      <c r="G25" s="11">
        <v>1.0185185185185186E-3</v>
      </c>
      <c r="H25" s="14">
        <v>1.2731481481481478E-3</v>
      </c>
      <c r="I25" s="14">
        <f t="shared" si="1"/>
        <v>2.2916666666666667E-3</v>
      </c>
      <c r="J25" s="15"/>
    </row>
    <row r="26" spans="1:10" x14ac:dyDescent="0.25">
      <c r="A26" s="22">
        <v>5</v>
      </c>
      <c r="B26" s="30" t="s">
        <v>191</v>
      </c>
      <c r="C26" s="23">
        <v>2006</v>
      </c>
      <c r="D26" s="22" t="s">
        <v>136</v>
      </c>
      <c r="E26" s="22" t="s">
        <v>14</v>
      </c>
      <c r="F26" s="24">
        <v>5</v>
      </c>
      <c r="G26" s="11">
        <v>1.0763888888888889E-3</v>
      </c>
      <c r="H26" s="14">
        <v>1.296296296296296E-3</v>
      </c>
      <c r="I26" s="14">
        <f t="shared" si="1"/>
        <v>2.3726851851851851E-3</v>
      </c>
      <c r="J26" s="15"/>
    </row>
    <row r="27" spans="1:10" x14ac:dyDescent="0.25">
      <c r="A27" s="22">
        <v>6</v>
      </c>
      <c r="B27" s="25" t="s">
        <v>148</v>
      </c>
      <c r="C27" s="26">
        <v>2006</v>
      </c>
      <c r="D27" s="22" t="s">
        <v>103</v>
      </c>
      <c r="E27" s="22" t="s">
        <v>14</v>
      </c>
      <c r="F27" s="24">
        <v>17</v>
      </c>
      <c r="G27" s="11">
        <v>1.0879629629629629E-3</v>
      </c>
      <c r="H27" s="14">
        <v>1.2962962962962963E-3</v>
      </c>
      <c r="I27" s="14">
        <f t="shared" si="1"/>
        <v>2.3842592592592591E-3</v>
      </c>
      <c r="J27" s="15"/>
    </row>
    <row r="28" spans="1:10" x14ac:dyDescent="0.25">
      <c r="A28" s="22">
        <v>7</v>
      </c>
      <c r="B28" s="22" t="s">
        <v>138</v>
      </c>
      <c r="C28" s="23">
        <v>2006</v>
      </c>
      <c r="D28" s="22" t="s">
        <v>105</v>
      </c>
      <c r="E28" s="22" t="s">
        <v>14</v>
      </c>
      <c r="F28" s="24">
        <v>6</v>
      </c>
      <c r="G28" s="11">
        <v>9.8379629629629642E-4</v>
      </c>
      <c r="H28" s="14">
        <v>1.446759259259259E-3</v>
      </c>
      <c r="I28" s="14">
        <f t="shared" si="1"/>
        <v>2.4305555555555556E-3</v>
      </c>
      <c r="J28" s="15"/>
    </row>
    <row r="29" spans="1:10" x14ac:dyDescent="0.25">
      <c r="A29" s="22">
        <v>8</v>
      </c>
      <c r="B29" s="22" t="s">
        <v>35</v>
      </c>
      <c r="C29" s="23">
        <v>2006</v>
      </c>
      <c r="D29" s="22" t="s">
        <v>107</v>
      </c>
      <c r="E29" s="22" t="s">
        <v>14</v>
      </c>
      <c r="F29" s="24">
        <v>1</v>
      </c>
      <c r="G29" s="11">
        <v>1.0763888888888889E-3</v>
      </c>
      <c r="H29" s="14">
        <v>1.4236111111111112E-3</v>
      </c>
      <c r="I29" s="14">
        <f t="shared" si="1"/>
        <v>2.5000000000000001E-3</v>
      </c>
      <c r="J29" s="15"/>
    </row>
    <row r="30" spans="1:10" x14ac:dyDescent="0.25">
      <c r="A30" s="22">
        <v>9</v>
      </c>
      <c r="B30" s="25" t="s">
        <v>82</v>
      </c>
      <c r="C30" s="26">
        <v>2006</v>
      </c>
      <c r="D30" s="22" t="s">
        <v>103</v>
      </c>
      <c r="E30" s="22" t="s">
        <v>14</v>
      </c>
      <c r="F30" s="24">
        <v>20</v>
      </c>
      <c r="G30" s="11">
        <v>1.1689814814814816E-3</v>
      </c>
      <c r="H30" s="14">
        <v>1.4004629629629632E-3</v>
      </c>
      <c r="I30" s="14">
        <f t="shared" si="1"/>
        <v>2.5694444444444445E-3</v>
      </c>
      <c r="J30" s="15"/>
    </row>
    <row r="31" spans="1:10" x14ac:dyDescent="0.25">
      <c r="A31" s="22">
        <v>10</v>
      </c>
      <c r="B31" s="22" t="s">
        <v>145</v>
      </c>
      <c r="C31" s="23">
        <v>2005</v>
      </c>
      <c r="D31" s="22" t="s">
        <v>105</v>
      </c>
      <c r="E31" s="22" t="s">
        <v>14</v>
      </c>
      <c r="F31" s="24">
        <v>13</v>
      </c>
      <c r="G31" s="11">
        <v>1.2847222222222223E-3</v>
      </c>
      <c r="H31" s="14">
        <v>1.3194444444444443E-3</v>
      </c>
      <c r="I31" s="14">
        <f t="shared" si="1"/>
        <v>2.6041666666666665E-3</v>
      </c>
      <c r="J31" s="15"/>
    </row>
    <row r="32" spans="1:10" x14ac:dyDescent="0.25">
      <c r="A32" s="22">
        <v>11</v>
      </c>
      <c r="B32" s="22" t="s">
        <v>143</v>
      </c>
      <c r="C32" s="23">
        <v>2005</v>
      </c>
      <c r="D32" s="22" t="s">
        <v>105</v>
      </c>
      <c r="E32" s="22" t="s">
        <v>14</v>
      </c>
      <c r="F32" s="24">
        <v>11</v>
      </c>
      <c r="G32" s="11">
        <v>1.2962962962962963E-3</v>
      </c>
      <c r="H32" s="14">
        <v>1.3773148148148149E-3</v>
      </c>
      <c r="I32" s="14">
        <f t="shared" si="1"/>
        <v>2.673611111111111E-3</v>
      </c>
      <c r="J32" s="15"/>
    </row>
    <row r="33" spans="1:10" x14ac:dyDescent="0.25">
      <c r="A33" s="22">
        <v>12</v>
      </c>
      <c r="B33" s="22" t="s">
        <v>139</v>
      </c>
      <c r="C33" s="23">
        <v>2006</v>
      </c>
      <c r="D33" s="22" t="s">
        <v>105</v>
      </c>
      <c r="E33" s="22" t="s">
        <v>14</v>
      </c>
      <c r="F33" s="24">
        <v>7</v>
      </c>
      <c r="G33" s="11">
        <v>1.4467592592592594E-3</v>
      </c>
      <c r="H33" s="14">
        <v>1.3310185185185183E-3</v>
      </c>
      <c r="I33" s="14">
        <f t="shared" si="1"/>
        <v>2.7777777777777775E-3</v>
      </c>
      <c r="J33" s="21"/>
    </row>
    <row r="34" spans="1:10" x14ac:dyDescent="0.25">
      <c r="A34" s="22">
        <v>13</v>
      </c>
      <c r="B34" s="22" t="s">
        <v>144</v>
      </c>
      <c r="C34" s="23">
        <v>2005</v>
      </c>
      <c r="D34" s="22" t="s">
        <v>105</v>
      </c>
      <c r="E34" s="22" t="s">
        <v>14</v>
      </c>
      <c r="F34" s="24">
        <v>12</v>
      </c>
      <c r="G34" s="20">
        <v>1.3310185185185185E-3</v>
      </c>
      <c r="H34" s="14">
        <v>1.4583333333333332E-3</v>
      </c>
      <c r="I34" s="14">
        <f t="shared" si="1"/>
        <v>2.7893518518518519E-3</v>
      </c>
      <c r="J34" s="10"/>
    </row>
    <row r="35" spans="1:10" x14ac:dyDescent="0.25">
      <c r="A35" s="22">
        <v>14</v>
      </c>
      <c r="B35" s="25" t="s">
        <v>150</v>
      </c>
      <c r="C35" s="26">
        <v>2005</v>
      </c>
      <c r="D35" s="22" t="s">
        <v>103</v>
      </c>
      <c r="E35" s="22" t="s">
        <v>14</v>
      </c>
      <c r="F35" s="24">
        <v>22</v>
      </c>
      <c r="G35" s="11">
        <v>1.4699074074074074E-3</v>
      </c>
      <c r="H35" s="14">
        <v>1.3773148148148149E-3</v>
      </c>
      <c r="I35" s="14">
        <f t="shared" si="1"/>
        <v>2.8472222222222223E-3</v>
      </c>
      <c r="J35" s="10"/>
    </row>
    <row r="36" spans="1:10" x14ac:dyDescent="0.25">
      <c r="A36" s="22">
        <v>15</v>
      </c>
      <c r="B36" s="25" t="s">
        <v>149</v>
      </c>
      <c r="C36" s="26">
        <v>2006</v>
      </c>
      <c r="D36" s="22" t="s">
        <v>103</v>
      </c>
      <c r="E36" s="22" t="s">
        <v>14</v>
      </c>
      <c r="F36" s="24">
        <v>21</v>
      </c>
      <c r="G36" s="11">
        <v>1.3078703703703705E-3</v>
      </c>
      <c r="H36" s="14">
        <v>1.6435185185185183E-3</v>
      </c>
      <c r="I36" s="14">
        <f t="shared" si="1"/>
        <v>2.9513888888888888E-3</v>
      </c>
      <c r="J36" s="10"/>
    </row>
    <row r="37" spans="1:10" x14ac:dyDescent="0.25">
      <c r="A37" s="22">
        <v>16</v>
      </c>
      <c r="B37" s="25" t="s">
        <v>147</v>
      </c>
      <c r="C37" s="26">
        <v>2006</v>
      </c>
      <c r="D37" s="22" t="s">
        <v>103</v>
      </c>
      <c r="E37" s="22" t="s">
        <v>14</v>
      </c>
      <c r="F37" s="24">
        <v>16</v>
      </c>
      <c r="G37" s="11">
        <v>1.6319444444444445E-3</v>
      </c>
      <c r="H37" s="14">
        <v>1.5509259259259261E-3</v>
      </c>
      <c r="I37" s="14">
        <f t="shared" si="1"/>
        <v>3.1828703703703706E-3</v>
      </c>
      <c r="J37" s="10"/>
    </row>
    <row r="38" spans="1:10" x14ac:dyDescent="0.25">
      <c r="A38" s="22">
        <v>17</v>
      </c>
      <c r="B38" s="22" t="s">
        <v>141</v>
      </c>
      <c r="C38" s="23">
        <v>2005</v>
      </c>
      <c r="D38" s="22" t="s">
        <v>105</v>
      </c>
      <c r="E38" s="22" t="s">
        <v>14</v>
      </c>
      <c r="F38" s="24">
        <v>9</v>
      </c>
      <c r="G38" s="11">
        <v>1.8287037037037037E-3</v>
      </c>
      <c r="H38" s="14">
        <v>1.4699074074074074E-3</v>
      </c>
      <c r="I38" s="14">
        <f t="shared" si="1"/>
        <v>3.2986111111111111E-3</v>
      </c>
      <c r="J38" s="10"/>
    </row>
    <row r="39" spans="1:10" x14ac:dyDescent="0.25">
      <c r="A39" s="40"/>
      <c r="B39" s="22" t="s">
        <v>24</v>
      </c>
      <c r="C39" s="23">
        <v>2006</v>
      </c>
      <c r="D39" s="22" t="s">
        <v>136</v>
      </c>
      <c r="E39" s="22" t="s">
        <v>14</v>
      </c>
      <c r="F39" s="24">
        <v>2</v>
      </c>
      <c r="G39" s="11" t="s">
        <v>193</v>
      </c>
      <c r="H39" s="15"/>
      <c r="I39" s="15"/>
      <c r="J39" s="10"/>
    </row>
    <row r="40" spans="1:10" x14ac:dyDescent="0.25">
      <c r="A40" s="40"/>
      <c r="B40" s="22" t="s">
        <v>137</v>
      </c>
      <c r="C40" s="23">
        <v>2006</v>
      </c>
      <c r="D40" s="22" t="s">
        <v>136</v>
      </c>
      <c r="E40" s="22" t="s">
        <v>14</v>
      </c>
      <c r="F40" s="24">
        <v>3</v>
      </c>
      <c r="G40" s="11" t="s">
        <v>193</v>
      </c>
      <c r="H40" s="15"/>
      <c r="I40" s="15"/>
      <c r="J40" s="10"/>
    </row>
    <row r="41" spans="1:10" x14ac:dyDescent="0.25">
      <c r="A41" s="40"/>
      <c r="B41" s="22" t="s">
        <v>25</v>
      </c>
      <c r="C41" s="23">
        <v>2006</v>
      </c>
      <c r="D41" s="22" t="s">
        <v>136</v>
      </c>
      <c r="E41" s="22" t="s">
        <v>14</v>
      </c>
      <c r="F41" s="24">
        <v>4</v>
      </c>
      <c r="G41" s="11" t="s">
        <v>193</v>
      </c>
      <c r="H41" s="15"/>
      <c r="I41" s="15"/>
      <c r="J41" s="10"/>
    </row>
    <row r="42" spans="1:10" x14ac:dyDescent="0.25">
      <c r="A42" s="40"/>
      <c r="B42" s="22" t="s">
        <v>140</v>
      </c>
      <c r="C42" s="23">
        <v>2005</v>
      </c>
      <c r="D42" s="22" t="s">
        <v>105</v>
      </c>
      <c r="E42" s="22" t="s">
        <v>14</v>
      </c>
      <c r="F42" s="24">
        <v>8</v>
      </c>
      <c r="G42" s="11" t="s">
        <v>193</v>
      </c>
      <c r="H42" s="15"/>
      <c r="I42" s="15"/>
      <c r="J42" s="10"/>
    </row>
    <row r="43" spans="1:10" x14ac:dyDescent="0.25">
      <c r="A43" s="40"/>
      <c r="B43" s="22" t="s">
        <v>142</v>
      </c>
      <c r="C43" s="23">
        <v>2005</v>
      </c>
      <c r="D43" s="22" t="s">
        <v>105</v>
      </c>
      <c r="E43" s="22" t="s">
        <v>14</v>
      </c>
      <c r="F43" s="24">
        <v>10</v>
      </c>
      <c r="G43" s="11" t="s">
        <v>193</v>
      </c>
      <c r="H43" s="15"/>
      <c r="I43" s="15"/>
      <c r="J43" s="10"/>
    </row>
    <row r="44" spans="1:10" x14ac:dyDescent="0.25">
      <c r="A44" s="16"/>
      <c r="B44" s="15"/>
      <c r="C44" s="16"/>
      <c r="D44" s="16"/>
      <c r="E44" s="16"/>
      <c r="F44" s="16"/>
      <c r="G44" s="13"/>
    </row>
    <row r="45" spans="1:10" x14ac:dyDescent="0.25">
      <c r="A45" s="16"/>
      <c r="B45" s="15"/>
      <c r="C45" s="16"/>
      <c r="D45" s="16"/>
      <c r="E45" s="16"/>
      <c r="F45" s="16"/>
      <c r="G45" s="13"/>
    </row>
    <row r="46" spans="1:10" x14ac:dyDescent="0.25">
      <c r="A46" s="16"/>
      <c r="B46" s="15"/>
      <c r="C46" s="16"/>
      <c r="D46" s="16"/>
      <c r="E46" s="16"/>
      <c r="F46" s="16"/>
      <c r="G46" s="13"/>
    </row>
    <row r="47" spans="1:10" x14ac:dyDescent="0.25">
      <c r="A47" s="16"/>
      <c r="B47" s="15"/>
      <c r="C47" s="16"/>
      <c r="D47" s="16"/>
      <c r="E47" s="16"/>
      <c r="F47" s="16"/>
      <c r="G47" s="13"/>
    </row>
    <row r="48" spans="1:10" x14ac:dyDescent="0.25">
      <c r="A48" s="16"/>
      <c r="B48" s="15"/>
      <c r="C48" s="16"/>
      <c r="D48" s="16"/>
      <c r="E48" s="16"/>
      <c r="F48" s="16"/>
      <c r="G48" s="13"/>
    </row>
  </sheetData>
  <sortState ref="B3:M17">
    <sortCondition ref="I3:I17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3" zoomScale="80" zoomScaleNormal="80" workbookViewId="0">
      <selection activeCell="L23" sqref="L23"/>
    </sheetView>
  </sheetViews>
  <sheetFormatPr defaultColWidth="11" defaultRowHeight="15.75" x14ac:dyDescent="0.25"/>
  <cols>
    <col min="1" max="1" width="3.5" style="1" customWidth="1"/>
    <col min="2" max="2" width="21.375" style="10" customWidth="1"/>
    <col min="3" max="3" width="5.25" style="1" customWidth="1"/>
    <col min="4" max="4" width="21.5" style="1" customWidth="1"/>
    <col min="5" max="5" width="5.25" style="1" customWidth="1"/>
    <col min="6" max="6" width="7" style="1" customWidth="1"/>
    <col min="7" max="7" width="10.75" style="33" customWidth="1"/>
    <col min="8" max="9" width="11" style="9"/>
    <col min="10" max="10" width="11" style="10"/>
  </cols>
  <sheetData>
    <row r="1" spans="1:10" x14ac:dyDescent="0.25">
      <c r="A1" s="4" t="s">
        <v>196</v>
      </c>
      <c r="B1" s="4"/>
      <c r="C1" s="43"/>
      <c r="D1" s="4"/>
      <c r="E1" s="10"/>
      <c r="F1" s="9"/>
      <c r="G1" s="9"/>
      <c r="H1"/>
      <c r="I1"/>
      <c r="J1"/>
    </row>
    <row r="2" spans="1:10" x14ac:dyDescent="0.25">
      <c r="A2" s="4" t="s">
        <v>197</v>
      </c>
      <c r="B2" s="4"/>
      <c r="C2" s="43"/>
      <c r="D2" s="4"/>
      <c r="E2" s="10"/>
      <c r="F2" s="9"/>
      <c r="G2" s="9"/>
      <c r="H2"/>
      <c r="I2"/>
      <c r="J2"/>
    </row>
    <row r="3" spans="1:10" x14ac:dyDescent="0.25">
      <c r="B3" s="8" t="s">
        <v>98</v>
      </c>
      <c r="C3" s="8"/>
      <c r="F3" s="1" t="s">
        <v>92</v>
      </c>
      <c r="G3" s="33" t="s">
        <v>93</v>
      </c>
      <c r="H3" s="9" t="s">
        <v>96</v>
      </c>
      <c r="I3" s="9" t="s">
        <v>95</v>
      </c>
      <c r="J3" s="15"/>
    </row>
    <row r="4" spans="1:10" x14ac:dyDescent="0.25">
      <c r="A4" s="23">
        <v>1</v>
      </c>
      <c r="B4" s="22" t="s">
        <v>158</v>
      </c>
      <c r="C4" s="23">
        <v>2004</v>
      </c>
      <c r="D4" s="22" t="s">
        <v>107</v>
      </c>
      <c r="E4" s="22" t="s">
        <v>42</v>
      </c>
      <c r="F4" s="24">
        <v>72</v>
      </c>
      <c r="G4" s="34">
        <v>1.8750000000000001E-3</v>
      </c>
      <c r="H4" s="11">
        <v>2.7314814814814814E-3</v>
      </c>
      <c r="I4" s="11">
        <f>G4+H4</f>
        <v>4.6064814814814814E-3</v>
      </c>
      <c r="J4" s="15"/>
    </row>
    <row r="5" spans="1:10" x14ac:dyDescent="0.25">
      <c r="A5" s="23">
        <v>2</v>
      </c>
      <c r="B5" s="22" t="s">
        <v>81</v>
      </c>
      <c r="C5" s="23">
        <v>2004</v>
      </c>
      <c r="D5" s="22" t="s">
        <v>103</v>
      </c>
      <c r="E5" s="22" t="s">
        <v>42</v>
      </c>
      <c r="F5" s="24">
        <v>73</v>
      </c>
      <c r="G5" s="34">
        <v>1.8981481481481482E-3</v>
      </c>
      <c r="H5" s="11">
        <v>2.9166666666666664E-3</v>
      </c>
      <c r="I5" s="11">
        <f t="shared" ref="I5:I8" si="0">G5+H5</f>
        <v>4.8148148148148143E-3</v>
      </c>
      <c r="J5" s="15"/>
    </row>
    <row r="6" spans="1:10" x14ac:dyDescent="0.25">
      <c r="A6" s="23">
        <v>3</v>
      </c>
      <c r="B6" s="22" t="s">
        <v>155</v>
      </c>
      <c r="C6" s="23">
        <v>2004</v>
      </c>
      <c r="D6" s="22" t="s">
        <v>156</v>
      </c>
      <c r="E6" s="22" t="s">
        <v>42</v>
      </c>
      <c r="F6" s="24">
        <v>70</v>
      </c>
      <c r="G6" s="34">
        <v>2.1527777777777778E-3</v>
      </c>
      <c r="H6" s="11">
        <v>3.1018518518518526E-3</v>
      </c>
      <c r="I6" s="11">
        <f t="shared" si="0"/>
        <v>5.2546296296296299E-3</v>
      </c>
      <c r="J6" s="15"/>
    </row>
    <row r="7" spans="1:10" x14ac:dyDescent="0.25">
      <c r="A7" s="23">
        <v>4</v>
      </c>
      <c r="B7" s="22" t="s">
        <v>154</v>
      </c>
      <c r="C7" s="23">
        <v>2004</v>
      </c>
      <c r="D7" s="22" t="s">
        <v>67</v>
      </c>
      <c r="E7" s="22" t="s">
        <v>42</v>
      </c>
      <c r="F7" s="24">
        <v>69</v>
      </c>
      <c r="G7" s="34">
        <v>2.2916666666666667E-3</v>
      </c>
      <c r="H7" s="11">
        <v>3.1597222222222222E-3</v>
      </c>
      <c r="I7" s="11">
        <f t="shared" si="0"/>
        <v>5.4513888888888893E-3</v>
      </c>
      <c r="J7" s="15"/>
    </row>
    <row r="8" spans="1:10" x14ac:dyDescent="0.25">
      <c r="A8" s="23">
        <v>5</v>
      </c>
      <c r="B8" s="22" t="s">
        <v>157</v>
      </c>
      <c r="C8" s="23">
        <v>2004</v>
      </c>
      <c r="D8" s="22" t="s">
        <v>136</v>
      </c>
      <c r="E8" s="22" t="s">
        <v>42</v>
      </c>
      <c r="F8" s="24">
        <v>71</v>
      </c>
      <c r="G8" s="34">
        <v>2.6967592592592594E-3</v>
      </c>
      <c r="H8" s="11">
        <v>3.0208333333333333E-3</v>
      </c>
      <c r="I8" s="11">
        <f t="shared" si="0"/>
        <v>5.7175925925925927E-3</v>
      </c>
      <c r="J8" s="15"/>
    </row>
    <row r="9" spans="1:10" x14ac:dyDescent="0.25">
      <c r="A9" s="38"/>
      <c r="B9" s="22" t="s">
        <v>60</v>
      </c>
      <c r="C9" s="23">
        <v>2004</v>
      </c>
      <c r="D9" s="22" t="s">
        <v>136</v>
      </c>
      <c r="E9" s="22" t="s">
        <v>42</v>
      </c>
      <c r="F9" s="24">
        <v>68</v>
      </c>
      <c r="G9" s="34" t="s">
        <v>193</v>
      </c>
      <c r="J9" s="15"/>
    </row>
    <row r="10" spans="1:10" x14ac:dyDescent="0.25">
      <c r="A10" s="39"/>
      <c r="J10" s="15"/>
    </row>
    <row r="11" spans="1:10" x14ac:dyDescent="0.25">
      <c r="A11" s="23">
        <v>1</v>
      </c>
      <c r="B11" s="22" t="s">
        <v>68</v>
      </c>
      <c r="C11" s="23">
        <v>2003</v>
      </c>
      <c r="D11" s="22" t="s">
        <v>67</v>
      </c>
      <c r="E11" s="22" t="s">
        <v>32</v>
      </c>
      <c r="F11" s="24">
        <v>80</v>
      </c>
      <c r="G11" s="34">
        <v>1.7939814814814815E-3</v>
      </c>
      <c r="H11" s="11">
        <v>2.2337962962962967E-3</v>
      </c>
      <c r="I11" s="11">
        <f>G11+H11</f>
        <v>4.0277777777777777E-3</v>
      </c>
      <c r="J11" s="15"/>
    </row>
    <row r="12" spans="1:10" x14ac:dyDescent="0.25">
      <c r="A12" s="23">
        <v>2</v>
      </c>
      <c r="B12" s="22" t="s">
        <v>53</v>
      </c>
      <c r="C12" s="23">
        <v>2003</v>
      </c>
      <c r="D12" s="22" t="s">
        <v>136</v>
      </c>
      <c r="E12" s="22" t="s">
        <v>32</v>
      </c>
      <c r="F12" s="24">
        <v>78</v>
      </c>
      <c r="G12" s="34">
        <v>1.7013888888888892E-3</v>
      </c>
      <c r="H12" s="11">
        <v>2.3379629629629627E-3</v>
      </c>
      <c r="I12" s="11">
        <f t="shared" ref="I12:I21" si="1">G12+H12</f>
        <v>4.0393518518518521E-3</v>
      </c>
      <c r="J12" s="15"/>
    </row>
    <row r="13" spans="1:10" x14ac:dyDescent="0.25">
      <c r="A13" s="23">
        <v>3</v>
      </c>
      <c r="B13" s="22" t="s">
        <v>100</v>
      </c>
      <c r="C13" s="23">
        <v>2003</v>
      </c>
      <c r="D13" s="22" t="s">
        <v>103</v>
      </c>
      <c r="E13" s="22" t="s">
        <v>32</v>
      </c>
      <c r="F13" s="24">
        <v>83</v>
      </c>
      <c r="G13" s="34">
        <v>1.7013888888888892E-3</v>
      </c>
      <c r="H13" s="11">
        <v>2.5462962962962965E-3</v>
      </c>
      <c r="I13" s="11">
        <f t="shared" si="1"/>
        <v>4.2476851851851859E-3</v>
      </c>
      <c r="J13" s="15"/>
    </row>
    <row r="14" spans="1:10" x14ac:dyDescent="0.25">
      <c r="A14" s="23">
        <v>4</v>
      </c>
      <c r="B14" s="22" t="s">
        <v>69</v>
      </c>
      <c r="C14" s="23">
        <v>2003</v>
      </c>
      <c r="D14" s="22" t="s">
        <v>67</v>
      </c>
      <c r="E14" s="22" t="s">
        <v>32</v>
      </c>
      <c r="F14" s="24">
        <v>81</v>
      </c>
      <c r="G14" s="34">
        <v>1.8171296296296297E-3</v>
      </c>
      <c r="H14" s="11">
        <v>2.488425925925926E-3</v>
      </c>
      <c r="I14" s="11">
        <f t="shared" si="1"/>
        <v>4.3055555555555555E-3</v>
      </c>
    </row>
    <row r="15" spans="1:10" x14ac:dyDescent="0.25">
      <c r="A15" s="23">
        <v>5</v>
      </c>
      <c r="B15" s="22" t="s">
        <v>151</v>
      </c>
      <c r="C15" s="23">
        <v>2003</v>
      </c>
      <c r="D15" s="22" t="s">
        <v>122</v>
      </c>
      <c r="E15" s="22" t="s">
        <v>32</v>
      </c>
      <c r="F15" s="24">
        <v>76</v>
      </c>
      <c r="G15" s="34">
        <v>1.8287037037037037E-3</v>
      </c>
      <c r="H15" s="11">
        <v>2.5462962962962965E-3</v>
      </c>
      <c r="I15" s="11">
        <f t="shared" si="1"/>
        <v>4.3750000000000004E-3</v>
      </c>
    </row>
    <row r="16" spans="1:10" x14ac:dyDescent="0.25">
      <c r="A16" s="23">
        <v>6</v>
      </c>
      <c r="B16" s="22" t="s">
        <v>48</v>
      </c>
      <c r="C16" s="23">
        <v>2003</v>
      </c>
      <c r="D16" s="22" t="s">
        <v>47</v>
      </c>
      <c r="E16" s="22" t="s">
        <v>32</v>
      </c>
      <c r="F16" s="24">
        <v>74</v>
      </c>
      <c r="G16" s="34">
        <v>1.8981481481481482E-3</v>
      </c>
      <c r="H16" s="11">
        <v>2.488425925925926E-3</v>
      </c>
      <c r="I16" s="11">
        <f t="shared" si="1"/>
        <v>4.386574074074074E-3</v>
      </c>
    </row>
    <row r="17" spans="1:9" x14ac:dyDescent="0.25">
      <c r="A17" s="23">
        <v>7</v>
      </c>
      <c r="B17" s="22" t="s">
        <v>49</v>
      </c>
      <c r="C17" s="23">
        <v>2003</v>
      </c>
      <c r="D17" s="22" t="s">
        <v>47</v>
      </c>
      <c r="E17" s="22" t="s">
        <v>32</v>
      </c>
      <c r="F17" s="24">
        <v>75</v>
      </c>
      <c r="G17" s="34">
        <v>2.1180555555555553E-3</v>
      </c>
      <c r="H17" s="11">
        <v>2.6157407407407418E-3</v>
      </c>
      <c r="I17" s="11">
        <f t="shared" si="1"/>
        <v>4.7337962962962967E-3</v>
      </c>
    </row>
    <row r="18" spans="1:9" x14ac:dyDescent="0.25">
      <c r="A18" s="23">
        <v>8</v>
      </c>
      <c r="B18" s="22" t="s">
        <v>70</v>
      </c>
      <c r="C18" s="23">
        <v>2003</v>
      </c>
      <c r="D18" s="22" t="s">
        <v>67</v>
      </c>
      <c r="E18" s="22" t="s">
        <v>32</v>
      </c>
      <c r="F18" s="24">
        <v>82</v>
      </c>
      <c r="G18" s="34">
        <v>2.0949074074074073E-3</v>
      </c>
      <c r="H18" s="11">
        <v>2.6620370370370374E-3</v>
      </c>
      <c r="I18" s="11">
        <f t="shared" si="1"/>
        <v>4.7569444444444447E-3</v>
      </c>
    </row>
    <row r="19" spans="1:9" x14ac:dyDescent="0.25">
      <c r="A19" s="23">
        <v>9</v>
      </c>
      <c r="B19" s="22" t="s">
        <v>153</v>
      </c>
      <c r="C19" s="23">
        <v>2004</v>
      </c>
      <c r="D19" s="22" t="s">
        <v>107</v>
      </c>
      <c r="E19" s="22" t="s">
        <v>32</v>
      </c>
      <c r="F19" s="24">
        <v>84</v>
      </c>
      <c r="G19" s="34">
        <v>2.1759259259259258E-3</v>
      </c>
      <c r="H19" s="11">
        <v>2.638888888888889E-3</v>
      </c>
      <c r="I19" s="11">
        <f t="shared" si="1"/>
        <v>4.8148148148148152E-3</v>
      </c>
    </row>
    <row r="20" spans="1:9" x14ac:dyDescent="0.25">
      <c r="A20" s="23">
        <v>10</v>
      </c>
      <c r="B20" s="22" t="s">
        <v>15</v>
      </c>
      <c r="C20" s="23">
        <v>2004</v>
      </c>
      <c r="D20" s="22" t="s">
        <v>122</v>
      </c>
      <c r="E20" s="22" t="s">
        <v>32</v>
      </c>
      <c r="F20" s="24">
        <v>77</v>
      </c>
      <c r="G20" s="34">
        <v>2.3148148148148151E-3</v>
      </c>
      <c r="H20" s="11">
        <v>2.5694444444444441E-3</v>
      </c>
      <c r="I20" s="11">
        <f t="shared" si="1"/>
        <v>4.8842592592592592E-3</v>
      </c>
    </row>
    <row r="21" spans="1:9" x14ac:dyDescent="0.25">
      <c r="A21" s="23">
        <v>11</v>
      </c>
      <c r="B21" s="22" t="s">
        <v>152</v>
      </c>
      <c r="C21" s="23">
        <v>2003</v>
      </c>
      <c r="D21" s="22" t="s">
        <v>107</v>
      </c>
      <c r="E21" s="22" t="s">
        <v>32</v>
      </c>
      <c r="F21" s="24">
        <v>79</v>
      </c>
      <c r="G21" s="34">
        <v>3.0902777777777782E-3</v>
      </c>
      <c r="H21" s="11">
        <v>2.9166666666666668E-3</v>
      </c>
      <c r="I21" s="11">
        <f t="shared" si="1"/>
        <v>6.006944444444445E-3</v>
      </c>
    </row>
    <row r="22" spans="1:9" x14ac:dyDescent="0.25">
      <c r="A22" s="39"/>
    </row>
    <row r="23" spans="1:9" x14ac:dyDescent="0.25">
      <c r="A23" s="23">
        <v>1</v>
      </c>
      <c r="B23" s="22" t="s">
        <v>167</v>
      </c>
      <c r="C23" s="23">
        <v>1962</v>
      </c>
      <c r="D23" s="22" t="s">
        <v>107</v>
      </c>
      <c r="E23" s="22" t="s">
        <v>168</v>
      </c>
      <c r="F23" s="24">
        <v>88</v>
      </c>
      <c r="G23" s="34">
        <v>3.1134259259259257E-3</v>
      </c>
      <c r="H23" s="11">
        <v>3.3449074074074076E-3</v>
      </c>
      <c r="I23" s="11">
        <f>G23+H23</f>
        <v>6.4583333333333333E-3</v>
      </c>
    </row>
    <row r="24" spans="1:9" x14ac:dyDescent="0.25">
      <c r="A24" s="39"/>
    </row>
    <row r="25" spans="1:9" x14ac:dyDescent="0.25">
      <c r="A25" s="23">
        <v>1</v>
      </c>
      <c r="B25" s="22" t="s">
        <v>39</v>
      </c>
      <c r="C25" s="23">
        <v>1955</v>
      </c>
      <c r="D25" s="22" t="s">
        <v>40</v>
      </c>
      <c r="E25" s="22" t="s">
        <v>38</v>
      </c>
      <c r="F25" s="24">
        <v>85</v>
      </c>
      <c r="G25" s="35">
        <v>1.9212962962962962E-3</v>
      </c>
      <c r="H25" s="11">
        <v>3.0902777777777777E-3</v>
      </c>
      <c r="I25" s="11">
        <f>G25+H25</f>
        <v>5.0115740740740737E-3</v>
      </c>
    </row>
    <row r="26" spans="1:9" x14ac:dyDescent="0.25">
      <c r="A26" s="23">
        <v>2</v>
      </c>
      <c r="B26" s="22" t="s">
        <v>45</v>
      </c>
      <c r="C26" s="23">
        <v>1952</v>
      </c>
      <c r="D26" s="22" t="s">
        <v>136</v>
      </c>
      <c r="E26" s="22" t="s">
        <v>38</v>
      </c>
      <c r="F26" s="24">
        <v>86</v>
      </c>
      <c r="G26" s="35">
        <v>3.3449074074074071E-3</v>
      </c>
      <c r="H26" s="11">
        <v>3.136574074074075E-3</v>
      </c>
      <c r="I26" s="11">
        <f t="shared" ref="I26:I27" si="2">G26+H26</f>
        <v>6.4814814814814822E-3</v>
      </c>
    </row>
    <row r="27" spans="1:9" x14ac:dyDescent="0.25">
      <c r="A27" s="23">
        <v>3</v>
      </c>
      <c r="B27" s="22" t="s">
        <v>51</v>
      </c>
      <c r="C27" s="23">
        <v>1950</v>
      </c>
      <c r="D27" s="22" t="s">
        <v>52</v>
      </c>
      <c r="E27" s="22" t="s">
        <v>38</v>
      </c>
      <c r="F27" s="24">
        <v>87</v>
      </c>
      <c r="G27" s="35">
        <v>3.2870370370370367E-3</v>
      </c>
      <c r="H27" s="11">
        <v>3.2986111111111111E-3</v>
      </c>
      <c r="I27" s="11">
        <f t="shared" si="2"/>
        <v>6.5856481481481478E-3</v>
      </c>
    </row>
    <row r="28" spans="1:9" x14ac:dyDescent="0.25">
      <c r="A28" s="39"/>
    </row>
    <row r="29" spans="1:9" x14ac:dyDescent="0.25">
      <c r="A29" s="23">
        <v>1</v>
      </c>
      <c r="B29" s="22" t="s">
        <v>22</v>
      </c>
      <c r="C29" s="23">
        <v>1993</v>
      </c>
      <c r="D29" s="22" t="s">
        <v>1</v>
      </c>
      <c r="E29" s="22" t="s">
        <v>23</v>
      </c>
      <c r="F29" s="24">
        <v>60</v>
      </c>
      <c r="G29" s="34">
        <v>2.1759259259259258E-3</v>
      </c>
      <c r="H29" s="11">
        <v>3.2291666666666666E-3</v>
      </c>
      <c r="I29" s="11">
        <f>G29+H29</f>
        <v>5.4050925925925924E-3</v>
      </c>
    </row>
    <row r="30" spans="1:9" x14ac:dyDescent="0.25">
      <c r="A30" s="23">
        <v>2</v>
      </c>
      <c r="B30" s="22" t="s">
        <v>160</v>
      </c>
      <c r="C30" s="23">
        <v>1992</v>
      </c>
      <c r="D30" s="22" t="s">
        <v>1</v>
      </c>
      <c r="E30" s="22" t="s">
        <v>23</v>
      </c>
      <c r="F30" s="24">
        <v>59</v>
      </c>
      <c r="G30" s="34">
        <v>2.2800925925925927E-3</v>
      </c>
      <c r="H30" s="11">
        <v>2.6620370370370374E-3</v>
      </c>
      <c r="I30" s="11">
        <f t="shared" ref="I30:I33" si="3">G30+H30</f>
        <v>4.9421296296296297E-3</v>
      </c>
    </row>
    <row r="31" spans="1:9" x14ac:dyDescent="0.25">
      <c r="A31" s="23">
        <v>3</v>
      </c>
      <c r="B31" s="22" t="s">
        <v>85</v>
      </c>
      <c r="C31" s="23">
        <v>1976</v>
      </c>
      <c r="D31" s="22" t="s">
        <v>103</v>
      </c>
      <c r="E31" s="22" t="s">
        <v>23</v>
      </c>
      <c r="F31" s="24">
        <v>63</v>
      </c>
      <c r="G31" s="34">
        <v>2.7546296296296294E-3</v>
      </c>
      <c r="H31" s="11">
        <v>3.0324074074074081E-3</v>
      </c>
      <c r="I31" s="11">
        <f t="shared" si="3"/>
        <v>5.7870370370370376E-3</v>
      </c>
    </row>
    <row r="32" spans="1:9" x14ac:dyDescent="0.25">
      <c r="A32" s="23">
        <v>4</v>
      </c>
      <c r="B32" s="22" t="s">
        <v>159</v>
      </c>
      <c r="C32" s="23">
        <v>1979</v>
      </c>
      <c r="D32" s="22" t="s">
        <v>156</v>
      </c>
      <c r="E32" s="22" t="s">
        <v>23</v>
      </c>
      <c r="F32" s="24">
        <v>58</v>
      </c>
      <c r="G32" s="34">
        <v>3.1481481481481482E-3</v>
      </c>
      <c r="H32" s="11">
        <v>3.0208333333333337E-3</v>
      </c>
      <c r="I32" s="11">
        <f t="shared" si="3"/>
        <v>6.1689814814814819E-3</v>
      </c>
    </row>
    <row r="33" spans="1:9" x14ac:dyDescent="0.25">
      <c r="A33" s="23">
        <v>5</v>
      </c>
      <c r="B33" s="22" t="s">
        <v>162</v>
      </c>
      <c r="C33" s="23">
        <v>1976</v>
      </c>
      <c r="D33" s="22" t="s">
        <v>103</v>
      </c>
      <c r="E33" s="22" t="s">
        <v>23</v>
      </c>
      <c r="F33" s="24">
        <v>62</v>
      </c>
      <c r="G33" s="34">
        <v>3.1944444444444442E-3</v>
      </c>
      <c r="H33" s="11">
        <v>3.2407407407407411E-3</v>
      </c>
      <c r="I33" s="11">
        <f t="shared" si="3"/>
        <v>6.4351851851851853E-3</v>
      </c>
    </row>
    <row r="34" spans="1:9" x14ac:dyDescent="0.25">
      <c r="B34" s="22" t="s">
        <v>161</v>
      </c>
      <c r="C34" s="23">
        <v>1999</v>
      </c>
      <c r="D34" s="22" t="s">
        <v>136</v>
      </c>
      <c r="E34" s="22" t="s">
        <v>23</v>
      </c>
      <c r="F34" s="24">
        <v>61</v>
      </c>
      <c r="G34" s="34" t="s">
        <v>194</v>
      </c>
      <c r="H34" s="13"/>
      <c r="I34" s="13"/>
    </row>
    <row r="36" spans="1:9" x14ac:dyDescent="0.25">
      <c r="A36" s="5">
        <v>1</v>
      </c>
      <c r="B36" s="22" t="s">
        <v>165</v>
      </c>
      <c r="C36" s="23">
        <v>1992</v>
      </c>
      <c r="D36" s="22" t="s">
        <v>1</v>
      </c>
      <c r="E36" s="22" t="s">
        <v>3</v>
      </c>
      <c r="F36" s="24">
        <v>66</v>
      </c>
      <c r="G36" s="34">
        <v>1.689814814814815E-3</v>
      </c>
      <c r="H36" s="11">
        <v>2.1759259259259258E-3</v>
      </c>
      <c r="I36" s="11">
        <f>G36+H36</f>
        <v>3.8657407407407408E-3</v>
      </c>
    </row>
    <row r="37" spans="1:9" x14ac:dyDescent="0.25">
      <c r="A37" s="5">
        <v>2</v>
      </c>
      <c r="B37" s="22" t="s">
        <v>163</v>
      </c>
      <c r="C37" s="23">
        <v>1973</v>
      </c>
      <c r="D37" s="22" t="s">
        <v>156</v>
      </c>
      <c r="E37" s="22" t="s">
        <v>3</v>
      </c>
      <c r="F37" s="24">
        <v>64</v>
      </c>
      <c r="G37" s="34">
        <v>2.4074074074074076E-3</v>
      </c>
      <c r="H37" s="11">
        <v>2.1180555555555553E-3</v>
      </c>
      <c r="I37" s="11">
        <f t="shared" ref="I37:I39" si="4">G37+H37</f>
        <v>4.5254629629629629E-3</v>
      </c>
    </row>
    <row r="38" spans="1:9" x14ac:dyDescent="0.25">
      <c r="A38" s="5">
        <v>3</v>
      </c>
      <c r="B38" s="22" t="s">
        <v>166</v>
      </c>
      <c r="C38" s="23">
        <v>1989</v>
      </c>
      <c r="D38" s="22" t="s">
        <v>55</v>
      </c>
      <c r="E38" s="22" t="s">
        <v>3</v>
      </c>
      <c r="F38" s="24">
        <v>67</v>
      </c>
      <c r="G38" s="34">
        <v>2.6041666666666665E-3</v>
      </c>
      <c r="H38" s="11">
        <v>2.7199074074074079E-3</v>
      </c>
      <c r="I38" s="11">
        <f t="shared" si="4"/>
        <v>5.3240740740740748E-3</v>
      </c>
    </row>
    <row r="39" spans="1:9" x14ac:dyDescent="0.25">
      <c r="A39" s="5">
        <v>4</v>
      </c>
      <c r="B39" s="22" t="s">
        <v>164</v>
      </c>
      <c r="C39" s="23">
        <v>1975</v>
      </c>
      <c r="D39" s="22" t="s">
        <v>156</v>
      </c>
      <c r="E39" s="22" t="s">
        <v>3</v>
      </c>
      <c r="F39" s="24">
        <v>65</v>
      </c>
      <c r="G39" s="34">
        <v>3.1365740740740742E-3</v>
      </c>
      <c r="H39" s="11">
        <v>2.9166666666666668E-3</v>
      </c>
      <c r="I39" s="11">
        <f t="shared" si="4"/>
        <v>6.053240740740741E-3</v>
      </c>
    </row>
    <row r="42" spans="1:9" x14ac:dyDescent="0.25">
      <c r="H42" s="13"/>
      <c r="I42" s="13"/>
    </row>
  </sheetData>
  <sortState ref="B3:L30">
    <sortCondition ref="E3:E30"/>
  </sortState>
  <pageMargins left="0.7" right="0.7" top="0.75" bottom="0.75" header="0.3" footer="0.3"/>
  <pageSetup paperSize="9" scale="7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0" zoomScaleNormal="80" workbookViewId="0">
      <selection activeCell="M16" sqref="M16"/>
    </sheetView>
  </sheetViews>
  <sheetFormatPr defaultRowHeight="15.75" x14ac:dyDescent="0.25"/>
  <cols>
    <col min="1" max="1" width="3.5" style="1" customWidth="1"/>
    <col min="2" max="2" width="20.25" style="10" customWidth="1"/>
    <col min="3" max="3" width="6.375" style="2" customWidth="1"/>
    <col min="4" max="4" width="20.875" style="3" customWidth="1"/>
    <col min="5" max="5" width="5.25" style="10" customWidth="1"/>
    <col min="6" max="6" width="7" style="1" customWidth="1"/>
    <col min="7" max="7" width="10" style="9" customWidth="1"/>
    <col min="8" max="8" width="9.625" style="9" customWidth="1"/>
    <col min="9" max="9" width="10.625" style="9" customWidth="1"/>
    <col min="10" max="10" width="9" style="10"/>
  </cols>
  <sheetData>
    <row r="1" spans="1:10" x14ac:dyDescent="0.25">
      <c r="A1" s="4" t="s">
        <v>196</v>
      </c>
      <c r="B1" s="4"/>
      <c r="C1" s="43"/>
      <c r="D1" s="4"/>
      <c r="F1" s="9"/>
      <c r="H1"/>
      <c r="I1"/>
      <c r="J1"/>
    </row>
    <row r="2" spans="1:10" x14ac:dyDescent="0.25">
      <c r="A2" s="4" t="s">
        <v>197</v>
      </c>
      <c r="B2" s="4"/>
      <c r="C2" s="43"/>
      <c r="D2" s="4"/>
      <c r="F2" s="9"/>
      <c r="H2"/>
      <c r="I2"/>
      <c r="J2"/>
    </row>
    <row r="3" spans="1:10" x14ac:dyDescent="0.25">
      <c r="B3" s="18" t="s">
        <v>97</v>
      </c>
      <c r="C3" s="18"/>
      <c r="D3" s="17"/>
      <c r="E3" s="15"/>
      <c r="F3" s="16" t="s">
        <v>92</v>
      </c>
      <c r="G3" s="13" t="s">
        <v>93</v>
      </c>
      <c r="H3" s="9" t="s">
        <v>96</v>
      </c>
      <c r="I3" s="9" t="s">
        <v>95</v>
      </c>
      <c r="J3" s="15"/>
    </row>
    <row r="4" spans="1:10" x14ac:dyDescent="0.25">
      <c r="A4" s="27">
        <v>1</v>
      </c>
      <c r="B4" s="28" t="s">
        <v>16</v>
      </c>
      <c r="C4" s="29">
        <v>2001</v>
      </c>
      <c r="D4" s="22" t="s">
        <v>122</v>
      </c>
      <c r="E4" s="23" t="s">
        <v>8</v>
      </c>
      <c r="F4" s="24">
        <v>57</v>
      </c>
      <c r="G4" s="11">
        <v>4.6296296296296302E-3</v>
      </c>
      <c r="H4" s="11">
        <v>6.5277777777777773E-3</v>
      </c>
      <c r="I4" s="11">
        <f>G4+H4</f>
        <v>1.1157407407407408E-2</v>
      </c>
      <c r="J4" s="15"/>
    </row>
    <row r="5" spans="1:10" x14ac:dyDescent="0.25">
      <c r="A5" s="27">
        <v>2</v>
      </c>
      <c r="B5" s="28" t="s">
        <v>169</v>
      </c>
      <c r="C5" s="29">
        <v>2001</v>
      </c>
      <c r="D5" s="22" t="s">
        <v>67</v>
      </c>
      <c r="E5" s="23" t="s">
        <v>8</v>
      </c>
      <c r="F5" s="24">
        <v>88</v>
      </c>
      <c r="G5" s="11">
        <v>5.7870370370370376E-3</v>
      </c>
      <c r="H5" s="11">
        <v>1.0089351851851851</v>
      </c>
      <c r="I5" s="11">
        <f>G5+H5</f>
        <v>1.0147222222222221</v>
      </c>
      <c r="J5" s="15"/>
    </row>
    <row r="6" spans="1:10" x14ac:dyDescent="0.25">
      <c r="A6" s="36"/>
      <c r="B6" s="22" t="s">
        <v>27</v>
      </c>
      <c r="C6" s="23">
        <v>2002</v>
      </c>
      <c r="D6" s="22" t="s">
        <v>136</v>
      </c>
      <c r="E6" s="23" t="s">
        <v>8</v>
      </c>
      <c r="F6" s="24">
        <v>89</v>
      </c>
      <c r="G6" s="11" t="s">
        <v>193</v>
      </c>
      <c r="H6" s="13"/>
      <c r="I6" s="13"/>
      <c r="J6" s="15"/>
    </row>
    <row r="7" spans="1:10" x14ac:dyDescent="0.25">
      <c r="A7" s="36"/>
      <c r="B7" s="22" t="s">
        <v>28</v>
      </c>
      <c r="C7" s="29">
        <v>2001</v>
      </c>
      <c r="D7" s="22" t="s">
        <v>136</v>
      </c>
      <c r="E7" s="23" t="s">
        <v>8</v>
      </c>
      <c r="F7" s="24">
        <v>90</v>
      </c>
      <c r="G7" s="11" t="s">
        <v>193</v>
      </c>
      <c r="H7" s="13"/>
      <c r="I7" s="13"/>
      <c r="J7" s="15"/>
    </row>
    <row r="8" spans="1:10" x14ac:dyDescent="0.25">
      <c r="A8" s="36"/>
    </row>
    <row r="9" spans="1:10" x14ac:dyDescent="0.25">
      <c r="A9" s="27">
        <v>1</v>
      </c>
      <c r="B9" s="28" t="s">
        <v>87</v>
      </c>
      <c r="C9" s="29">
        <v>2001</v>
      </c>
      <c r="D9" s="22" t="s">
        <v>103</v>
      </c>
      <c r="E9" s="23" t="s">
        <v>10</v>
      </c>
      <c r="F9" s="24">
        <v>99</v>
      </c>
      <c r="G9" s="11">
        <v>4.1435185185185186E-3</v>
      </c>
      <c r="H9" s="11">
        <v>7.1412037037037043E-3</v>
      </c>
      <c r="I9" s="11">
        <f>G9+H9</f>
        <v>1.1284722222222224E-2</v>
      </c>
    </row>
    <row r="10" spans="1:10" x14ac:dyDescent="0.25">
      <c r="A10" s="27">
        <v>2</v>
      </c>
      <c r="B10" s="28" t="s">
        <v>172</v>
      </c>
      <c r="C10" s="29">
        <v>2001</v>
      </c>
      <c r="D10" s="22" t="s">
        <v>122</v>
      </c>
      <c r="E10" s="23" t="s">
        <v>10</v>
      </c>
      <c r="F10" s="24">
        <v>97</v>
      </c>
      <c r="G10" s="11">
        <v>5.2893518518518515E-3</v>
      </c>
      <c r="H10" s="11">
        <v>6.1342592592592586E-3</v>
      </c>
      <c r="I10" s="11">
        <f t="shared" ref="I10:I12" si="0">G10+H10</f>
        <v>1.142361111111111E-2</v>
      </c>
    </row>
    <row r="11" spans="1:10" x14ac:dyDescent="0.25">
      <c r="A11" s="27">
        <v>3</v>
      </c>
      <c r="B11" s="28" t="s">
        <v>88</v>
      </c>
      <c r="C11" s="29">
        <v>2001</v>
      </c>
      <c r="D11" s="22" t="s">
        <v>103</v>
      </c>
      <c r="E11" s="23" t="s">
        <v>10</v>
      </c>
      <c r="F11" s="24">
        <v>100</v>
      </c>
      <c r="G11" s="11">
        <v>4.5486111111111109E-3</v>
      </c>
      <c r="H11" s="11">
        <v>7.6388888888888895E-3</v>
      </c>
      <c r="I11" s="11">
        <f t="shared" si="0"/>
        <v>1.21875E-2</v>
      </c>
    </row>
    <row r="12" spans="1:10" x14ac:dyDescent="0.25">
      <c r="A12" s="27">
        <v>4</v>
      </c>
      <c r="B12" s="22" t="s">
        <v>62</v>
      </c>
      <c r="C12" s="23">
        <v>2002</v>
      </c>
      <c r="D12" s="22" t="s">
        <v>107</v>
      </c>
      <c r="E12" s="23" t="s">
        <v>10</v>
      </c>
      <c r="F12" s="24">
        <v>98</v>
      </c>
      <c r="G12" s="11">
        <v>5.208333333333333E-3</v>
      </c>
      <c r="H12" s="11">
        <v>8.7500000000000008E-3</v>
      </c>
      <c r="I12" s="11">
        <f t="shared" si="0"/>
        <v>1.3958333333333333E-2</v>
      </c>
    </row>
    <row r="13" spans="1:10" x14ac:dyDescent="0.25">
      <c r="A13" s="36"/>
    </row>
    <row r="14" spans="1:10" x14ac:dyDescent="0.25">
      <c r="A14" s="27">
        <v>1</v>
      </c>
      <c r="B14" s="22" t="s">
        <v>86</v>
      </c>
      <c r="C14" s="29">
        <v>2000</v>
      </c>
      <c r="D14" s="22" t="s">
        <v>103</v>
      </c>
      <c r="E14" s="23" t="s">
        <v>6</v>
      </c>
      <c r="F14" s="24">
        <v>96</v>
      </c>
      <c r="G14" s="11">
        <v>4.7569444444444447E-3</v>
      </c>
      <c r="H14" s="11">
        <v>6.8634259259259265E-3</v>
      </c>
      <c r="I14" s="11">
        <f>G14+H14</f>
        <v>1.1620370370370371E-2</v>
      </c>
    </row>
    <row r="15" spans="1:10" x14ac:dyDescent="0.25">
      <c r="A15" s="27">
        <v>2</v>
      </c>
      <c r="B15" s="22" t="s">
        <v>170</v>
      </c>
      <c r="C15" s="29">
        <v>1999</v>
      </c>
      <c r="D15" s="22" t="s">
        <v>136</v>
      </c>
      <c r="E15" s="23" t="s">
        <v>6</v>
      </c>
      <c r="F15" s="24">
        <v>94</v>
      </c>
      <c r="G15" s="11">
        <v>4.8726851851851856E-3</v>
      </c>
      <c r="H15" s="11">
        <v>6.8518518518518512E-3</v>
      </c>
      <c r="I15" s="11">
        <f t="shared" ref="I15:I19" si="1">G15+H15</f>
        <v>1.1724537037037037E-2</v>
      </c>
    </row>
    <row r="16" spans="1:10" x14ac:dyDescent="0.25">
      <c r="A16" s="27">
        <v>3</v>
      </c>
      <c r="B16" s="22" t="s">
        <v>171</v>
      </c>
      <c r="C16" s="29">
        <v>2000</v>
      </c>
      <c r="D16" s="22" t="s">
        <v>136</v>
      </c>
      <c r="E16" s="23" t="s">
        <v>6</v>
      </c>
      <c r="F16" s="24">
        <v>95</v>
      </c>
      <c r="G16" s="11">
        <v>4.4675925925925933E-3</v>
      </c>
      <c r="H16" s="11">
        <v>7.453703703703702E-3</v>
      </c>
      <c r="I16" s="11">
        <f t="shared" si="1"/>
        <v>1.1921296296296294E-2</v>
      </c>
    </row>
    <row r="17" spans="1:9" x14ac:dyDescent="0.25">
      <c r="A17" s="27">
        <v>4</v>
      </c>
      <c r="B17" s="28" t="s">
        <v>5</v>
      </c>
      <c r="C17" s="29">
        <v>1999</v>
      </c>
      <c r="D17" s="22" t="s">
        <v>122</v>
      </c>
      <c r="E17" s="23" t="s">
        <v>6</v>
      </c>
      <c r="F17" s="24">
        <v>91</v>
      </c>
      <c r="G17" s="11">
        <v>5.1273148148148146E-3</v>
      </c>
      <c r="H17" s="11">
        <v>7.3958333333333333E-3</v>
      </c>
      <c r="I17" s="11">
        <f t="shared" si="1"/>
        <v>1.2523148148148148E-2</v>
      </c>
    </row>
    <row r="18" spans="1:9" x14ac:dyDescent="0.25">
      <c r="A18" s="27">
        <v>5</v>
      </c>
      <c r="B18" s="22" t="s">
        <v>74</v>
      </c>
      <c r="C18" s="29">
        <v>1999</v>
      </c>
      <c r="D18" s="22" t="s">
        <v>67</v>
      </c>
      <c r="E18" s="23" t="s">
        <v>6</v>
      </c>
      <c r="F18" s="24">
        <v>93</v>
      </c>
      <c r="G18" s="11">
        <v>5.3356481481481484E-3</v>
      </c>
      <c r="H18" s="11">
        <v>7.7546296296296287E-3</v>
      </c>
      <c r="I18" s="11">
        <f t="shared" si="1"/>
        <v>1.3090277777777777E-2</v>
      </c>
    </row>
    <row r="19" spans="1:9" x14ac:dyDescent="0.25">
      <c r="A19" s="27">
        <v>6</v>
      </c>
      <c r="B19" s="28" t="s">
        <v>9</v>
      </c>
      <c r="C19" s="29">
        <v>2000</v>
      </c>
      <c r="D19" s="22" t="s">
        <v>122</v>
      </c>
      <c r="E19" s="23" t="s">
        <v>6</v>
      </c>
      <c r="F19" s="24">
        <v>92</v>
      </c>
      <c r="G19" s="11">
        <v>5.5324074074074069E-3</v>
      </c>
      <c r="H19" s="11">
        <v>7.7777777777777784E-3</v>
      </c>
      <c r="I19" s="11">
        <f t="shared" si="1"/>
        <v>1.3310185185185185E-2</v>
      </c>
    </row>
    <row r="20" spans="1:9" x14ac:dyDescent="0.25">
      <c r="A20" s="36"/>
    </row>
    <row r="21" spans="1:9" x14ac:dyDescent="0.25">
      <c r="A21" s="27">
        <v>1</v>
      </c>
      <c r="B21" s="25" t="s">
        <v>173</v>
      </c>
      <c r="C21" s="29">
        <v>2000</v>
      </c>
      <c r="D21" s="25" t="s">
        <v>174</v>
      </c>
      <c r="E21" s="23" t="s">
        <v>7</v>
      </c>
      <c r="F21" s="24">
        <v>101</v>
      </c>
      <c r="G21" s="11">
        <v>4.3287037037037035E-3</v>
      </c>
      <c r="H21" s="11">
        <v>5.9490740740740745E-3</v>
      </c>
      <c r="I21" s="11">
        <f>G21+H21</f>
        <v>1.0277777777777778E-2</v>
      </c>
    </row>
    <row r="22" spans="1:9" x14ac:dyDescent="0.25">
      <c r="A22" s="5">
        <v>2</v>
      </c>
      <c r="B22" s="28" t="s">
        <v>37</v>
      </c>
      <c r="C22" s="29">
        <v>2000</v>
      </c>
      <c r="D22" s="22" t="s">
        <v>136</v>
      </c>
      <c r="E22" s="23" t="s">
        <v>7</v>
      </c>
      <c r="F22" s="24">
        <v>102</v>
      </c>
      <c r="G22" s="11">
        <v>5.0462962962962961E-3</v>
      </c>
      <c r="H22" s="11">
        <v>6.7592592592592591E-3</v>
      </c>
      <c r="I22" s="11">
        <f t="shared" ref="I22:I24" si="2">G22+H22</f>
        <v>1.1805555555555555E-2</v>
      </c>
    </row>
    <row r="23" spans="1:9" x14ac:dyDescent="0.25">
      <c r="A23" s="27">
        <v>3</v>
      </c>
      <c r="B23" s="28" t="s">
        <v>71</v>
      </c>
      <c r="C23" s="29">
        <v>1999</v>
      </c>
      <c r="D23" s="22" t="s">
        <v>67</v>
      </c>
      <c r="E23" s="23" t="s">
        <v>7</v>
      </c>
      <c r="F23" s="24">
        <v>103</v>
      </c>
      <c r="G23" s="11">
        <v>4.7916666666666672E-3</v>
      </c>
      <c r="H23" s="11">
        <v>7.2800925925925923E-3</v>
      </c>
      <c r="I23" s="11">
        <f t="shared" si="2"/>
        <v>1.207175925925926E-2</v>
      </c>
    </row>
    <row r="24" spans="1:9" x14ac:dyDescent="0.25">
      <c r="A24" s="5">
        <v>4</v>
      </c>
      <c r="B24" s="28" t="s">
        <v>89</v>
      </c>
      <c r="C24" s="29">
        <v>1999</v>
      </c>
      <c r="D24" s="22" t="s">
        <v>103</v>
      </c>
      <c r="E24" s="23" t="s">
        <v>7</v>
      </c>
      <c r="F24" s="24">
        <v>104</v>
      </c>
      <c r="G24" s="11">
        <v>6.076388888888889E-3</v>
      </c>
      <c r="H24" s="11">
        <v>6.4930555555555549E-3</v>
      </c>
      <c r="I24" s="11">
        <f t="shared" si="2"/>
        <v>1.2569444444444444E-2</v>
      </c>
    </row>
    <row r="26" spans="1:9" x14ac:dyDescent="0.25">
      <c r="A26" s="5">
        <v>1</v>
      </c>
      <c r="B26" s="28" t="s">
        <v>79</v>
      </c>
      <c r="C26" s="29">
        <v>1963</v>
      </c>
      <c r="D26" s="22" t="s">
        <v>44</v>
      </c>
      <c r="E26" s="31" t="s">
        <v>63</v>
      </c>
      <c r="F26" s="24">
        <v>106</v>
      </c>
      <c r="G26" s="11">
        <v>5.3009259259259251E-3</v>
      </c>
      <c r="H26" s="11">
        <v>6.006944444444445E-3</v>
      </c>
      <c r="I26" s="11">
        <f>G26+H26</f>
        <v>1.1307870370370371E-2</v>
      </c>
    </row>
    <row r="27" spans="1:9" x14ac:dyDescent="0.25">
      <c r="B27" s="5" t="s">
        <v>195</v>
      </c>
      <c r="C27" s="6"/>
      <c r="D27" s="7"/>
      <c r="E27" s="12" t="s">
        <v>63</v>
      </c>
      <c r="F27" s="5"/>
      <c r="G27" s="11" t="s">
        <v>193</v>
      </c>
    </row>
  </sheetData>
  <sortState ref="B4:L22">
    <sortCondition ref="E4:E22"/>
  </sortState>
  <dataConsolidate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5"/>
  <sheetViews>
    <sheetView zoomScale="80" zoomScaleNormal="80" workbookViewId="0">
      <selection activeCell="R13" sqref="R13"/>
    </sheetView>
  </sheetViews>
  <sheetFormatPr defaultRowHeight="15.75" x14ac:dyDescent="0.25"/>
  <cols>
    <col min="1" max="1" width="4.25" style="1" customWidth="1"/>
    <col min="2" max="2" width="19.25" style="10" customWidth="1"/>
    <col min="3" max="3" width="5.75" style="1" customWidth="1"/>
    <col min="4" max="4" width="21.875" style="1" customWidth="1"/>
    <col min="5" max="5" width="4" style="1" customWidth="1"/>
    <col min="6" max="6" width="7.125" style="1" customWidth="1"/>
    <col min="7" max="7" width="9.875" style="9" customWidth="1"/>
    <col min="8" max="8" width="9.25" style="9" customWidth="1"/>
    <col min="9" max="9" width="10.25" style="10" customWidth="1"/>
    <col min="10" max="10" width="9" style="10"/>
    <col min="11" max="11" width="9" style="49"/>
    <col min="12" max="12" width="9" style="51"/>
    <col min="16" max="16" width="9.625" customWidth="1"/>
  </cols>
  <sheetData>
    <row r="1" spans="1:19" x14ac:dyDescent="0.25">
      <c r="A1" s="4" t="s">
        <v>196</v>
      </c>
      <c r="B1" s="4"/>
      <c r="C1" s="43"/>
      <c r="D1" s="4"/>
      <c r="E1" s="10"/>
      <c r="F1" s="9"/>
      <c r="H1"/>
      <c r="I1"/>
      <c r="J1"/>
    </row>
    <row r="2" spans="1:19" ht="16.5" thickBot="1" x14ac:dyDescent="0.3">
      <c r="A2" s="4" t="s">
        <v>197</v>
      </c>
      <c r="B2" s="4"/>
      <c r="C2" s="43"/>
      <c r="D2" s="4"/>
      <c r="E2" s="10"/>
      <c r="F2" s="9"/>
      <c r="H2"/>
      <c r="I2"/>
      <c r="J2"/>
    </row>
    <row r="3" spans="1:19" ht="21.75" thickBot="1" x14ac:dyDescent="0.4">
      <c r="A3" s="5"/>
      <c r="B3" s="45" t="s">
        <v>190</v>
      </c>
      <c r="C3" s="37"/>
      <c r="D3" s="5"/>
      <c r="E3" s="5"/>
      <c r="F3" s="5" t="s">
        <v>92</v>
      </c>
      <c r="G3" s="11" t="s">
        <v>93</v>
      </c>
      <c r="H3" s="11" t="s">
        <v>94</v>
      </c>
      <c r="I3" s="11" t="s">
        <v>95</v>
      </c>
      <c r="J3" s="46" t="s">
        <v>200</v>
      </c>
      <c r="K3" s="50" t="s">
        <v>201</v>
      </c>
      <c r="L3" s="48" t="s">
        <v>202</v>
      </c>
      <c r="N3" s="54" t="s">
        <v>44</v>
      </c>
      <c r="O3" s="55"/>
      <c r="P3" s="55"/>
      <c r="Q3" s="56">
        <f>L29+L19+L30+L20+L32</f>
        <v>43</v>
      </c>
      <c r="R3" s="52" t="s">
        <v>203</v>
      </c>
      <c r="S3" s="53">
        <f>I19+I28+I29+I32+I20</f>
        <v>0.11148148148148149</v>
      </c>
    </row>
    <row r="4" spans="1:19" ht="21.75" thickBot="1" x14ac:dyDescent="0.4">
      <c r="A4" s="23">
        <v>1</v>
      </c>
      <c r="B4" s="22" t="s">
        <v>179</v>
      </c>
      <c r="C4" s="29">
        <v>1999</v>
      </c>
      <c r="D4" s="22" t="s">
        <v>136</v>
      </c>
      <c r="E4" s="22" t="s">
        <v>33</v>
      </c>
      <c r="F4" s="24">
        <v>115</v>
      </c>
      <c r="G4" s="11">
        <v>9.3634259259259261E-3</v>
      </c>
      <c r="H4" s="11">
        <v>1.4513888888888887E-2</v>
      </c>
      <c r="I4" s="11">
        <f>G4+H4</f>
        <v>2.3877314814814813E-2</v>
      </c>
      <c r="J4" s="15"/>
      <c r="K4" s="50">
        <v>2</v>
      </c>
      <c r="L4" s="51">
        <v>16</v>
      </c>
      <c r="N4" s="54" t="s">
        <v>122</v>
      </c>
      <c r="O4" s="55"/>
      <c r="P4" s="55"/>
      <c r="Q4" s="56">
        <f>L14+L18+L21+L23+L26</f>
        <v>66</v>
      </c>
      <c r="R4" s="52" t="s">
        <v>204</v>
      </c>
      <c r="S4" s="53">
        <f>I14+I18+I21+I22+I23</f>
        <v>0.12162037037037036</v>
      </c>
    </row>
    <row r="5" spans="1:19" ht="21.75" thickBot="1" x14ac:dyDescent="0.4">
      <c r="A5" s="23">
        <v>2</v>
      </c>
      <c r="B5" s="22" t="s">
        <v>181</v>
      </c>
      <c r="C5" s="23">
        <v>1997</v>
      </c>
      <c r="D5" s="22" t="s">
        <v>107</v>
      </c>
      <c r="E5" s="22" t="s">
        <v>33</v>
      </c>
      <c r="F5" s="24">
        <v>117</v>
      </c>
      <c r="G5" s="11">
        <v>9.2824074074074076E-3</v>
      </c>
      <c r="H5" s="11">
        <v>1.6782407407407406E-2</v>
      </c>
      <c r="I5" s="11">
        <f t="shared" ref="I5:I6" si="0">G5+H5</f>
        <v>2.6064814814814811E-2</v>
      </c>
      <c r="J5" s="15"/>
      <c r="K5" s="50">
        <v>3</v>
      </c>
      <c r="L5" s="51">
        <v>24</v>
      </c>
      <c r="N5" s="54" t="s">
        <v>136</v>
      </c>
      <c r="O5" s="55"/>
      <c r="P5" s="55"/>
      <c r="Q5" s="56">
        <f>L8+L4+L6+L22+L30</f>
        <v>83</v>
      </c>
      <c r="R5" s="52" t="s">
        <v>205</v>
      </c>
      <c r="S5" s="53">
        <f>I6+I8+I4+I22+I30</f>
        <v>0.12135416666666665</v>
      </c>
    </row>
    <row r="6" spans="1:19" ht="21.75" thickBot="1" x14ac:dyDescent="0.4">
      <c r="A6" s="23">
        <v>3</v>
      </c>
      <c r="B6" s="22" t="s">
        <v>34</v>
      </c>
      <c r="C6" s="23">
        <v>1997</v>
      </c>
      <c r="D6" s="22" t="s">
        <v>136</v>
      </c>
      <c r="E6" s="22" t="s">
        <v>33</v>
      </c>
      <c r="F6" s="24">
        <v>114</v>
      </c>
      <c r="G6" s="11">
        <v>1.1770833333333333E-2</v>
      </c>
      <c r="H6" s="11">
        <v>1.6469907407407405E-2</v>
      </c>
      <c r="I6" s="11">
        <f t="shared" si="0"/>
        <v>2.824074074074074E-2</v>
      </c>
      <c r="J6" s="15"/>
      <c r="K6" s="49">
        <v>9</v>
      </c>
      <c r="L6" s="51">
        <v>30</v>
      </c>
      <c r="N6" s="54" t="s">
        <v>1</v>
      </c>
      <c r="O6" s="55"/>
      <c r="P6" s="55"/>
      <c r="Q6" s="56">
        <f>L9+L11+L13+L31+L35</f>
        <v>113</v>
      </c>
      <c r="R6" s="57" t="s">
        <v>206</v>
      </c>
    </row>
    <row r="7" spans="1:19" x14ac:dyDescent="0.25">
      <c r="A7" s="39"/>
      <c r="J7" s="15"/>
    </row>
    <row r="8" spans="1:19" x14ac:dyDescent="0.25">
      <c r="A8" s="23">
        <v>1</v>
      </c>
      <c r="B8" s="22" t="s">
        <v>31</v>
      </c>
      <c r="C8" s="23">
        <v>1991</v>
      </c>
      <c r="D8" s="22" t="s">
        <v>136</v>
      </c>
      <c r="E8" s="22" t="s">
        <v>0</v>
      </c>
      <c r="F8" s="24">
        <v>111</v>
      </c>
      <c r="G8" s="11">
        <v>8.4490740740740741E-3</v>
      </c>
      <c r="H8" s="11">
        <v>1.443287037037037E-2</v>
      </c>
      <c r="I8" s="11">
        <f>G8+H8</f>
        <v>2.2881944444444444E-2</v>
      </c>
      <c r="K8" s="50">
        <v>1</v>
      </c>
      <c r="L8" s="51">
        <v>12</v>
      </c>
      <c r="Q8" s="47"/>
    </row>
    <row r="9" spans="1:19" x14ac:dyDescent="0.25">
      <c r="A9" s="23">
        <v>2</v>
      </c>
      <c r="B9" s="22" t="s">
        <v>18</v>
      </c>
      <c r="C9" s="23">
        <v>1995</v>
      </c>
      <c r="D9" s="22" t="s">
        <v>1</v>
      </c>
      <c r="E9" s="22" t="s">
        <v>0</v>
      </c>
      <c r="F9" s="24">
        <v>110</v>
      </c>
      <c r="G9" s="11">
        <v>1.0416666666666666E-2</v>
      </c>
      <c r="H9" s="11">
        <v>1.5775462962962963E-2</v>
      </c>
      <c r="I9" s="11">
        <f t="shared" ref="I9:I15" si="1">G9+H9</f>
        <v>2.6192129629629628E-2</v>
      </c>
      <c r="K9" s="50">
        <v>4</v>
      </c>
      <c r="L9" s="51">
        <v>25</v>
      </c>
    </row>
    <row r="10" spans="1:19" x14ac:dyDescent="0.25">
      <c r="A10" s="23">
        <v>3</v>
      </c>
      <c r="B10" s="22" t="s">
        <v>78</v>
      </c>
      <c r="C10" s="23">
        <v>1991</v>
      </c>
      <c r="D10" s="22" t="s">
        <v>44</v>
      </c>
      <c r="E10" s="22" t="s">
        <v>0</v>
      </c>
      <c r="F10" s="24">
        <v>112</v>
      </c>
      <c r="G10" s="11">
        <v>1.1284722222222222E-2</v>
      </c>
      <c r="H10" s="11">
        <v>1.5601851851851855E-2</v>
      </c>
      <c r="I10" s="11">
        <f t="shared" si="1"/>
        <v>2.6886574074074077E-2</v>
      </c>
      <c r="K10" s="50">
        <v>5</v>
      </c>
      <c r="L10" s="51">
        <v>26</v>
      </c>
    </row>
    <row r="11" spans="1:19" x14ac:dyDescent="0.25">
      <c r="A11" s="23">
        <v>4</v>
      </c>
      <c r="B11" s="22" t="s">
        <v>178</v>
      </c>
      <c r="C11" s="23">
        <v>1993</v>
      </c>
      <c r="D11" s="22" t="s">
        <v>1</v>
      </c>
      <c r="E11" s="22" t="s">
        <v>0</v>
      </c>
      <c r="F11" s="24">
        <v>109</v>
      </c>
      <c r="G11" s="11">
        <v>1.0289351851851852E-2</v>
      </c>
      <c r="H11" s="11">
        <v>1.6793981481481483E-2</v>
      </c>
      <c r="I11" s="11">
        <f t="shared" si="1"/>
        <v>2.7083333333333334E-2</v>
      </c>
      <c r="K11" s="49">
        <v>6</v>
      </c>
      <c r="L11" s="51">
        <v>27</v>
      </c>
    </row>
    <row r="12" spans="1:19" x14ac:dyDescent="0.25">
      <c r="A12" s="23">
        <v>5</v>
      </c>
      <c r="B12" s="22" t="s">
        <v>176</v>
      </c>
      <c r="C12" s="23">
        <v>1988</v>
      </c>
      <c r="D12" s="22" t="s">
        <v>177</v>
      </c>
      <c r="E12" s="22" t="s">
        <v>0</v>
      </c>
      <c r="F12" s="24">
        <v>107</v>
      </c>
      <c r="G12" s="11">
        <v>1.2187500000000002E-2</v>
      </c>
      <c r="H12" s="11">
        <v>1.523148148148148E-2</v>
      </c>
      <c r="I12" s="11">
        <f t="shared" si="1"/>
        <v>2.7418981481481482E-2</v>
      </c>
      <c r="K12" s="49">
        <v>7</v>
      </c>
      <c r="L12" s="51">
        <v>28</v>
      </c>
    </row>
    <row r="13" spans="1:19" x14ac:dyDescent="0.25">
      <c r="A13" s="23">
        <v>6</v>
      </c>
      <c r="B13" s="22" t="s">
        <v>17</v>
      </c>
      <c r="C13" s="23">
        <v>1994</v>
      </c>
      <c r="D13" s="22" t="s">
        <v>1</v>
      </c>
      <c r="E13" s="22" t="s">
        <v>0</v>
      </c>
      <c r="F13" s="24">
        <v>108</v>
      </c>
      <c r="G13" s="11">
        <v>1.0254629629629629E-2</v>
      </c>
      <c r="H13" s="11">
        <v>1.7627314814814818E-2</v>
      </c>
      <c r="I13" s="11">
        <f t="shared" si="1"/>
        <v>2.7881944444444445E-2</v>
      </c>
      <c r="K13" s="49">
        <v>8</v>
      </c>
      <c r="L13" s="51">
        <v>29</v>
      </c>
    </row>
    <row r="14" spans="1:19" x14ac:dyDescent="0.25">
      <c r="A14" s="23">
        <v>7</v>
      </c>
      <c r="B14" s="22" t="s">
        <v>175</v>
      </c>
      <c r="C14" s="23">
        <v>1989</v>
      </c>
      <c r="D14" s="22" t="s">
        <v>122</v>
      </c>
      <c r="E14" s="22" t="s">
        <v>0</v>
      </c>
      <c r="F14" s="24">
        <v>105</v>
      </c>
      <c r="G14" s="11">
        <v>1.1689814814814814E-2</v>
      </c>
      <c r="H14" s="11">
        <v>1.7789351851851848E-2</v>
      </c>
      <c r="I14" s="11">
        <f t="shared" si="1"/>
        <v>2.947916666666666E-2</v>
      </c>
      <c r="K14" s="49">
        <v>10</v>
      </c>
      <c r="L14" s="51">
        <v>31</v>
      </c>
    </row>
    <row r="15" spans="1:19" x14ac:dyDescent="0.25">
      <c r="A15" s="23">
        <v>8</v>
      </c>
      <c r="B15" s="22" t="s">
        <v>180</v>
      </c>
      <c r="C15" s="23">
        <v>1996</v>
      </c>
      <c r="D15" s="22" t="s">
        <v>136</v>
      </c>
      <c r="E15" s="30" t="s">
        <v>0</v>
      </c>
      <c r="F15" s="24">
        <v>116</v>
      </c>
      <c r="G15" s="11">
        <v>1.1435185185185185E-2</v>
      </c>
      <c r="H15" s="11">
        <v>2.1874999999999999E-2</v>
      </c>
      <c r="I15" s="11">
        <f t="shared" si="1"/>
        <v>3.3310185185185186E-2</v>
      </c>
      <c r="K15" s="49">
        <v>12</v>
      </c>
      <c r="L15" s="51">
        <v>34</v>
      </c>
    </row>
    <row r="16" spans="1:19" x14ac:dyDescent="0.25">
      <c r="A16" s="23"/>
      <c r="B16" s="22"/>
      <c r="C16" s="23"/>
      <c r="D16" s="22"/>
      <c r="E16" s="30"/>
      <c r="F16" s="24"/>
      <c r="G16" s="11"/>
      <c r="H16" s="11"/>
      <c r="I16" s="11"/>
    </row>
    <row r="17" spans="1:12" x14ac:dyDescent="0.25">
      <c r="A17" s="23">
        <v>1</v>
      </c>
      <c r="B17" s="28" t="s">
        <v>91</v>
      </c>
      <c r="C17" s="29">
        <v>1999</v>
      </c>
      <c r="D17" s="22" t="s">
        <v>107</v>
      </c>
      <c r="E17" s="22" t="s">
        <v>75</v>
      </c>
      <c r="F17" s="24">
        <v>125</v>
      </c>
      <c r="G17" s="11">
        <v>8.6226851851851846E-3</v>
      </c>
      <c r="H17" s="11">
        <v>1.1689814814814816E-2</v>
      </c>
      <c r="I17" s="11">
        <f>G17+H17</f>
        <v>2.0312500000000001E-2</v>
      </c>
      <c r="J17" s="15">
        <v>1</v>
      </c>
      <c r="L17" s="50">
        <v>1</v>
      </c>
    </row>
    <row r="18" spans="1:12" x14ac:dyDescent="0.25">
      <c r="A18" s="23">
        <v>2</v>
      </c>
      <c r="B18" s="28" t="s">
        <v>183</v>
      </c>
      <c r="C18" s="29">
        <v>2000</v>
      </c>
      <c r="D18" s="22" t="s">
        <v>122</v>
      </c>
      <c r="E18" s="22" t="s">
        <v>75</v>
      </c>
      <c r="F18" s="24">
        <v>120</v>
      </c>
      <c r="G18" s="11">
        <v>9.571759259259259E-3</v>
      </c>
      <c r="H18" s="11">
        <v>1.1979166666666667E-2</v>
      </c>
      <c r="I18" s="11">
        <f t="shared" ref="I18:I24" si="2">G18+H18</f>
        <v>2.1550925925925925E-2</v>
      </c>
      <c r="J18" s="15">
        <v>4</v>
      </c>
      <c r="L18" s="51">
        <v>4</v>
      </c>
    </row>
    <row r="19" spans="1:12" x14ac:dyDescent="0.25">
      <c r="A19" s="23">
        <v>3</v>
      </c>
      <c r="B19" s="28" t="s">
        <v>73</v>
      </c>
      <c r="C19" s="29">
        <v>2000</v>
      </c>
      <c r="D19" s="22" t="s">
        <v>67</v>
      </c>
      <c r="E19" s="22" t="s">
        <v>75</v>
      </c>
      <c r="F19" s="24">
        <v>122</v>
      </c>
      <c r="G19" s="11">
        <v>8.6226851851851846E-3</v>
      </c>
      <c r="H19" s="11">
        <v>1.3449074074074075E-2</v>
      </c>
      <c r="I19" s="11">
        <f t="shared" si="2"/>
        <v>2.207175925925926E-2</v>
      </c>
      <c r="J19" s="10">
        <v>7</v>
      </c>
      <c r="L19" s="51">
        <v>7</v>
      </c>
    </row>
    <row r="20" spans="1:12" x14ac:dyDescent="0.25">
      <c r="A20" s="23">
        <v>4</v>
      </c>
      <c r="B20" s="22" t="s">
        <v>76</v>
      </c>
      <c r="C20" s="23">
        <v>1997</v>
      </c>
      <c r="D20" s="22" t="s">
        <v>44</v>
      </c>
      <c r="E20" s="22" t="s">
        <v>75</v>
      </c>
      <c r="F20" s="24">
        <v>123</v>
      </c>
      <c r="G20" s="11">
        <v>9.6990740740740735E-3</v>
      </c>
      <c r="H20" s="11">
        <v>1.2881944444444444E-2</v>
      </c>
      <c r="I20" s="11">
        <f t="shared" si="2"/>
        <v>2.2581018518518518E-2</v>
      </c>
      <c r="J20" s="10">
        <v>9</v>
      </c>
      <c r="L20" s="51">
        <v>9</v>
      </c>
    </row>
    <row r="21" spans="1:12" x14ac:dyDescent="0.25">
      <c r="A21" s="23">
        <v>5</v>
      </c>
      <c r="B21" s="25" t="s">
        <v>182</v>
      </c>
      <c r="C21" s="23">
        <v>1999</v>
      </c>
      <c r="D21" s="22" t="s">
        <v>122</v>
      </c>
      <c r="E21" s="22" t="s">
        <v>75</v>
      </c>
      <c r="F21" s="24">
        <v>118</v>
      </c>
      <c r="G21" s="11">
        <v>8.3680555555555557E-3</v>
      </c>
      <c r="H21" s="11">
        <v>1.4456018518518519E-2</v>
      </c>
      <c r="I21" s="11">
        <f t="shared" si="2"/>
        <v>2.2824074074074073E-2</v>
      </c>
      <c r="J21" s="10">
        <v>11</v>
      </c>
      <c r="L21" s="51">
        <v>11</v>
      </c>
    </row>
    <row r="22" spans="1:12" x14ac:dyDescent="0.25">
      <c r="A22" s="23">
        <v>6</v>
      </c>
      <c r="B22" s="28" t="s">
        <v>29</v>
      </c>
      <c r="C22" s="29">
        <v>1998</v>
      </c>
      <c r="D22" s="22" t="s">
        <v>136</v>
      </c>
      <c r="E22" s="22" t="s">
        <v>75</v>
      </c>
      <c r="F22" s="24">
        <v>121</v>
      </c>
      <c r="G22" s="11">
        <v>9.2824074074074076E-3</v>
      </c>
      <c r="H22" s="11">
        <v>1.4594907407407405E-2</v>
      </c>
      <c r="I22" s="11">
        <f t="shared" si="2"/>
        <v>2.3877314814814813E-2</v>
      </c>
      <c r="J22" s="10">
        <v>15</v>
      </c>
      <c r="L22" s="51">
        <v>17</v>
      </c>
    </row>
    <row r="23" spans="1:12" x14ac:dyDescent="0.25">
      <c r="A23" s="23">
        <v>7</v>
      </c>
      <c r="B23" s="28" t="s">
        <v>11</v>
      </c>
      <c r="C23" s="29">
        <v>2000</v>
      </c>
      <c r="D23" s="22" t="s">
        <v>122</v>
      </c>
      <c r="E23" s="41" t="s">
        <v>75</v>
      </c>
      <c r="F23" s="24">
        <v>119</v>
      </c>
      <c r="G23" s="11">
        <v>9.9884259259259266E-3</v>
      </c>
      <c r="H23" s="11">
        <v>1.3900462962962962E-2</v>
      </c>
      <c r="I23" s="11">
        <f t="shared" si="2"/>
        <v>2.388888888888889E-2</v>
      </c>
      <c r="J23" s="10">
        <v>15</v>
      </c>
      <c r="L23" s="51">
        <v>18</v>
      </c>
    </row>
    <row r="24" spans="1:12" x14ac:dyDescent="0.25">
      <c r="A24" s="23">
        <v>8</v>
      </c>
      <c r="B24" s="28" t="s">
        <v>72</v>
      </c>
      <c r="C24" s="29">
        <v>1999</v>
      </c>
      <c r="D24" s="22" t="s">
        <v>67</v>
      </c>
      <c r="E24" s="22" t="s">
        <v>75</v>
      </c>
      <c r="F24" s="24">
        <v>124</v>
      </c>
      <c r="G24" s="11">
        <v>1.0335648148148148E-2</v>
      </c>
      <c r="H24" s="11">
        <v>1.4236111111111111E-2</v>
      </c>
      <c r="I24" s="11">
        <f t="shared" si="2"/>
        <v>2.4571759259259258E-2</v>
      </c>
      <c r="J24" s="10">
        <v>17</v>
      </c>
      <c r="L24" s="51">
        <v>20</v>
      </c>
    </row>
    <row r="25" spans="1:12" ht="16.5" customHeight="1" x14ac:dyDescent="0.25">
      <c r="A25" s="39"/>
    </row>
    <row r="26" spans="1:12" x14ac:dyDescent="0.25">
      <c r="A26" s="23">
        <v>1</v>
      </c>
      <c r="B26" s="22" t="s">
        <v>21</v>
      </c>
      <c r="C26" s="23">
        <v>1997</v>
      </c>
      <c r="D26" s="22" t="s">
        <v>122</v>
      </c>
      <c r="E26" s="22" t="s">
        <v>2</v>
      </c>
      <c r="F26" s="24">
        <v>127</v>
      </c>
      <c r="G26" s="11">
        <v>8.8310185185185176E-3</v>
      </c>
      <c r="H26" s="11">
        <v>1.1828703703703704E-2</v>
      </c>
      <c r="I26" s="11">
        <f>G26+H26</f>
        <v>2.0659722222222222E-2</v>
      </c>
      <c r="J26" s="10">
        <v>2</v>
      </c>
      <c r="L26" s="51">
        <v>2</v>
      </c>
    </row>
    <row r="27" spans="1:12" x14ac:dyDescent="0.25">
      <c r="A27" s="23">
        <v>2</v>
      </c>
      <c r="B27" s="22" t="s">
        <v>187</v>
      </c>
      <c r="C27" s="23">
        <v>1974</v>
      </c>
      <c r="D27" s="22" t="s">
        <v>107</v>
      </c>
      <c r="E27" s="22" t="s">
        <v>2</v>
      </c>
      <c r="F27" s="24">
        <v>138</v>
      </c>
      <c r="G27" s="11">
        <v>8.4490740740740741E-3</v>
      </c>
      <c r="H27" s="11">
        <v>1.2442129629629631E-2</v>
      </c>
      <c r="I27" s="11">
        <f t="shared" ref="I27:I35" si="3">G27+H27</f>
        <v>2.0891203703703703E-2</v>
      </c>
      <c r="J27" s="10">
        <v>3</v>
      </c>
      <c r="L27" s="51">
        <v>3</v>
      </c>
    </row>
    <row r="28" spans="1:12" x14ac:dyDescent="0.25">
      <c r="A28" s="23">
        <v>3</v>
      </c>
      <c r="B28" s="22" t="s">
        <v>186</v>
      </c>
      <c r="C28" s="23">
        <v>1987</v>
      </c>
      <c r="D28" s="22" t="s">
        <v>44</v>
      </c>
      <c r="E28" s="22" t="s">
        <v>2</v>
      </c>
      <c r="F28" s="24">
        <v>136</v>
      </c>
      <c r="G28" s="11">
        <v>9.4560185185185181E-3</v>
      </c>
      <c r="H28" s="11">
        <v>1.2326388888888888E-2</v>
      </c>
      <c r="I28" s="11">
        <f t="shared" si="3"/>
        <v>2.1782407407407407E-2</v>
      </c>
      <c r="J28" s="10">
        <v>5</v>
      </c>
      <c r="L28" s="51">
        <v>5</v>
      </c>
    </row>
    <row r="29" spans="1:12" x14ac:dyDescent="0.25">
      <c r="A29" s="23">
        <v>4</v>
      </c>
      <c r="B29" s="22" t="s">
        <v>77</v>
      </c>
      <c r="C29" s="23">
        <v>1979</v>
      </c>
      <c r="D29" s="22" t="s">
        <v>44</v>
      </c>
      <c r="E29" s="22" t="s">
        <v>2</v>
      </c>
      <c r="F29" s="24">
        <v>137</v>
      </c>
      <c r="G29" s="11">
        <v>9.5486111111111101E-3</v>
      </c>
      <c r="H29" s="11">
        <v>1.2407407407407409E-2</v>
      </c>
      <c r="I29" s="11">
        <f t="shared" si="3"/>
        <v>2.1956018518518521E-2</v>
      </c>
      <c r="J29" s="10">
        <v>6</v>
      </c>
      <c r="L29" s="51">
        <v>6</v>
      </c>
    </row>
    <row r="30" spans="1:12" x14ac:dyDescent="0.25">
      <c r="A30" s="23">
        <v>5</v>
      </c>
      <c r="B30" s="22" t="s">
        <v>185</v>
      </c>
      <c r="C30" s="23">
        <v>1992</v>
      </c>
      <c r="D30" s="22" t="s">
        <v>136</v>
      </c>
      <c r="E30" s="22" t="s">
        <v>2</v>
      </c>
      <c r="F30" s="24">
        <v>131</v>
      </c>
      <c r="G30" s="11">
        <v>9.0740740740740729E-3</v>
      </c>
      <c r="H30" s="11">
        <v>1.3402777777777777E-2</v>
      </c>
      <c r="I30" s="11">
        <f t="shared" si="3"/>
        <v>2.2476851851851852E-2</v>
      </c>
      <c r="J30" s="10">
        <v>8</v>
      </c>
      <c r="L30" s="51">
        <v>8</v>
      </c>
    </row>
    <row r="31" spans="1:12" x14ac:dyDescent="0.25">
      <c r="A31" s="23">
        <v>6</v>
      </c>
      <c r="B31" s="22" t="s">
        <v>19</v>
      </c>
      <c r="C31" s="23">
        <v>1992</v>
      </c>
      <c r="D31" s="22" t="s">
        <v>1</v>
      </c>
      <c r="E31" s="22" t="s">
        <v>2</v>
      </c>
      <c r="F31" s="24">
        <v>128</v>
      </c>
      <c r="G31" s="11">
        <v>8.773148148148148E-3</v>
      </c>
      <c r="H31" s="11">
        <v>1.388888888888889E-2</v>
      </c>
      <c r="I31" s="11">
        <f t="shared" si="3"/>
        <v>2.2662037037037036E-2</v>
      </c>
      <c r="J31" s="10">
        <v>10</v>
      </c>
      <c r="L31" s="51">
        <v>10</v>
      </c>
    </row>
    <row r="32" spans="1:12" x14ac:dyDescent="0.25">
      <c r="A32" s="23">
        <v>7</v>
      </c>
      <c r="B32" s="22" t="s">
        <v>43</v>
      </c>
      <c r="C32" s="23">
        <v>1987</v>
      </c>
      <c r="D32" s="22" t="s">
        <v>44</v>
      </c>
      <c r="E32" s="22" t="s">
        <v>2</v>
      </c>
      <c r="F32" s="24">
        <v>135</v>
      </c>
      <c r="G32" s="11">
        <v>9.6990740740740735E-3</v>
      </c>
      <c r="H32" s="11">
        <v>1.3391203703703704E-2</v>
      </c>
      <c r="I32" s="11">
        <f t="shared" si="3"/>
        <v>2.3090277777777779E-2</v>
      </c>
      <c r="J32" s="10">
        <v>12</v>
      </c>
      <c r="L32" s="51">
        <v>13</v>
      </c>
    </row>
    <row r="33" spans="1:12" x14ac:dyDescent="0.25">
      <c r="A33" s="23">
        <v>8</v>
      </c>
      <c r="B33" s="22" t="s">
        <v>58</v>
      </c>
      <c r="C33" s="23">
        <v>1983</v>
      </c>
      <c r="D33" s="22" t="s">
        <v>55</v>
      </c>
      <c r="E33" s="22" t="s">
        <v>2</v>
      </c>
      <c r="F33" s="24">
        <v>134</v>
      </c>
      <c r="G33" s="11">
        <v>9.6643518518518511E-3</v>
      </c>
      <c r="H33" s="11">
        <v>1.369212962962963E-2</v>
      </c>
      <c r="I33" s="11">
        <f t="shared" si="3"/>
        <v>2.3356481481481482E-2</v>
      </c>
      <c r="J33" s="10">
        <v>14</v>
      </c>
      <c r="L33" s="51">
        <v>15</v>
      </c>
    </row>
    <row r="34" spans="1:12" x14ac:dyDescent="0.25">
      <c r="A34" s="23">
        <v>9</v>
      </c>
      <c r="B34" s="22" t="s">
        <v>41</v>
      </c>
      <c r="C34" s="23">
        <v>1985</v>
      </c>
      <c r="D34" s="22" t="s">
        <v>107</v>
      </c>
      <c r="E34" s="22" t="s">
        <v>2</v>
      </c>
      <c r="F34" s="24">
        <v>133</v>
      </c>
      <c r="G34" s="11">
        <v>1.0405092592592593E-2</v>
      </c>
      <c r="H34" s="11">
        <v>1.4432870370370368E-2</v>
      </c>
      <c r="I34" s="11">
        <f t="shared" si="3"/>
        <v>2.4837962962962961E-2</v>
      </c>
      <c r="J34" s="10">
        <v>18</v>
      </c>
      <c r="L34" s="51">
        <v>21</v>
      </c>
    </row>
    <row r="35" spans="1:12" x14ac:dyDescent="0.25">
      <c r="A35" s="23">
        <v>10</v>
      </c>
      <c r="B35" s="22" t="s">
        <v>20</v>
      </c>
      <c r="C35" s="23">
        <v>1994</v>
      </c>
      <c r="D35" s="22" t="s">
        <v>1</v>
      </c>
      <c r="E35" s="22" t="s">
        <v>2</v>
      </c>
      <c r="F35" s="24">
        <v>129</v>
      </c>
      <c r="G35" s="11">
        <v>9.525462962962963E-3</v>
      </c>
      <c r="H35" s="11">
        <v>1.5555555555555553E-2</v>
      </c>
      <c r="I35" s="11">
        <f t="shared" si="3"/>
        <v>2.5081018518518516E-2</v>
      </c>
      <c r="J35" s="10">
        <v>19</v>
      </c>
      <c r="L35" s="51">
        <v>22</v>
      </c>
    </row>
    <row r="36" spans="1:12" x14ac:dyDescent="0.25">
      <c r="A36" s="23">
        <v>11</v>
      </c>
      <c r="B36" s="22" t="s">
        <v>4</v>
      </c>
      <c r="C36" s="23">
        <v>1988</v>
      </c>
      <c r="D36" s="22" t="s">
        <v>99</v>
      </c>
      <c r="E36" s="22" t="s">
        <v>2</v>
      </c>
      <c r="F36" s="24">
        <v>132</v>
      </c>
      <c r="G36" s="11" t="s">
        <v>193</v>
      </c>
    </row>
    <row r="37" spans="1:12" x14ac:dyDescent="0.25">
      <c r="A37" s="23">
        <v>12</v>
      </c>
      <c r="B37" s="22" t="s">
        <v>30</v>
      </c>
      <c r="C37" s="23">
        <v>1991</v>
      </c>
      <c r="D37" s="22" t="s">
        <v>136</v>
      </c>
      <c r="E37" s="22" t="s">
        <v>2</v>
      </c>
      <c r="F37" s="24">
        <v>130</v>
      </c>
      <c r="G37" s="11" t="s">
        <v>193</v>
      </c>
    </row>
    <row r="38" spans="1:12" x14ac:dyDescent="0.25">
      <c r="A38" s="23">
        <v>13</v>
      </c>
      <c r="B38" s="22" t="s">
        <v>184</v>
      </c>
      <c r="C38" s="23">
        <v>1996</v>
      </c>
      <c r="D38" s="22" t="s">
        <v>122</v>
      </c>
      <c r="E38" s="22" t="s">
        <v>2</v>
      </c>
      <c r="F38" s="24">
        <v>126</v>
      </c>
      <c r="G38" s="11" t="s">
        <v>193</v>
      </c>
    </row>
    <row r="39" spans="1:12" x14ac:dyDescent="0.25">
      <c r="H39" s="13"/>
      <c r="I39" s="15"/>
    </row>
    <row r="40" spans="1:12" x14ac:dyDescent="0.25">
      <c r="A40" s="5">
        <v>1</v>
      </c>
      <c r="B40" s="22" t="s">
        <v>61</v>
      </c>
      <c r="C40" s="23">
        <v>1970</v>
      </c>
      <c r="D40" s="22" t="s">
        <v>40</v>
      </c>
      <c r="E40" s="22" t="s">
        <v>50</v>
      </c>
      <c r="F40" s="24">
        <v>141</v>
      </c>
      <c r="G40" s="11">
        <v>9.6296296296296303E-3</v>
      </c>
      <c r="H40" s="11">
        <v>1.361111111111111E-2</v>
      </c>
      <c r="I40" s="11">
        <f>G40+H40</f>
        <v>2.3240740740740742E-2</v>
      </c>
      <c r="J40" s="10">
        <v>13</v>
      </c>
      <c r="L40" s="51">
        <v>14</v>
      </c>
    </row>
    <row r="41" spans="1:12" x14ac:dyDescent="0.25">
      <c r="A41" s="5">
        <v>2</v>
      </c>
      <c r="B41" s="22" t="s">
        <v>188</v>
      </c>
      <c r="C41" s="23">
        <v>1975</v>
      </c>
      <c r="D41" s="22" t="s">
        <v>189</v>
      </c>
      <c r="E41" s="22" t="s">
        <v>50</v>
      </c>
      <c r="F41" s="24">
        <v>139</v>
      </c>
      <c r="G41" s="11">
        <v>1.1122685185185185E-2</v>
      </c>
      <c r="H41" s="11">
        <v>1.3090277777777779E-2</v>
      </c>
      <c r="I41" s="42">
        <f t="shared" ref="I41:I45" si="4">G41+H41</f>
        <v>2.4212962962962964E-2</v>
      </c>
      <c r="J41" s="10">
        <v>16</v>
      </c>
      <c r="L41" s="51">
        <v>19</v>
      </c>
    </row>
    <row r="42" spans="1:12" x14ac:dyDescent="0.25">
      <c r="A42" s="5">
        <v>1</v>
      </c>
      <c r="B42" s="22" t="s">
        <v>39</v>
      </c>
      <c r="C42" s="22">
        <v>1955</v>
      </c>
      <c r="D42" s="22" t="s">
        <v>40</v>
      </c>
      <c r="E42" s="22" t="s">
        <v>38</v>
      </c>
      <c r="F42" s="24">
        <v>113</v>
      </c>
      <c r="G42" s="11">
        <v>1.0231481481481482E-2</v>
      </c>
      <c r="H42" s="11">
        <v>1.5092592592592593E-2</v>
      </c>
      <c r="I42" s="11">
        <f>G42+H42</f>
        <v>2.5324074074074075E-2</v>
      </c>
      <c r="J42" s="10">
        <v>20</v>
      </c>
      <c r="L42" s="51">
        <v>23</v>
      </c>
    </row>
    <row r="43" spans="1:12" x14ac:dyDescent="0.25">
      <c r="A43" s="5">
        <v>3</v>
      </c>
      <c r="B43" s="22" t="s">
        <v>56</v>
      </c>
      <c r="C43" s="22">
        <v>1970</v>
      </c>
      <c r="D43" s="22" t="s">
        <v>55</v>
      </c>
      <c r="E43" s="22" t="s">
        <v>50</v>
      </c>
      <c r="F43" s="24">
        <v>140</v>
      </c>
      <c r="G43" s="11">
        <v>1.4328703703703703E-2</v>
      </c>
      <c r="H43" s="11">
        <v>1.5590277777777781E-2</v>
      </c>
      <c r="I43" s="42">
        <f t="shared" si="4"/>
        <v>2.9918981481481484E-2</v>
      </c>
      <c r="J43" s="10">
        <v>21</v>
      </c>
      <c r="L43" s="51">
        <v>32</v>
      </c>
    </row>
    <row r="44" spans="1:12" x14ac:dyDescent="0.25">
      <c r="A44" s="5"/>
      <c r="B44" s="22"/>
      <c r="C44" s="22"/>
      <c r="D44" s="22"/>
      <c r="E44" s="22"/>
      <c r="F44" s="24"/>
      <c r="G44" s="11"/>
      <c r="H44" s="11"/>
      <c r="I44" s="42"/>
    </row>
    <row r="45" spans="1:12" x14ac:dyDescent="0.25">
      <c r="A45" s="5">
        <v>1</v>
      </c>
      <c r="B45" s="22" t="s">
        <v>54</v>
      </c>
      <c r="C45" s="23">
        <v>1974</v>
      </c>
      <c r="D45" s="22" t="s">
        <v>55</v>
      </c>
      <c r="E45" s="22" t="s">
        <v>90</v>
      </c>
      <c r="F45" s="24">
        <v>142</v>
      </c>
      <c r="G45" s="11">
        <v>1.1180555555555556E-2</v>
      </c>
      <c r="H45" s="11">
        <v>2.0937500000000005E-2</v>
      </c>
      <c r="I45" s="42">
        <f t="shared" si="4"/>
        <v>3.2118055555555559E-2</v>
      </c>
      <c r="K45" s="49">
        <v>11</v>
      </c>
      <c r="L45" s="51">
        <v>33</v>
      </c>
    </row>
  </sheetData>
  <sortState ref="B26:M35">
    <sortCondition ref="I27:I36"/>
  </sortState>
  <pageMargins left="0.25" right="0.25" top="0.75" bottom="0.75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S9 V9</vt:lpstr>
      <vt:lpstr>S11 V11</vt:lpstr>
      <vt:lpstr>S13,V13,V60,SV,VV+</vt:lpstr>
      <vt:lpstr>S15,S17,V15,V17,V50+</vt:lpstr>
      <vt:lpstr>S19,S,V19,V,S40,V40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</dc:creator>
  <cp:lastModifiedBy>Vladimirs Kuzmenko</cp:lastModifiedBy>
  <cp:lastPrinted>2016-04-24T11:32:30Z</cp:lastPrinted>
  <dcterms:created xsi:type="dcterms:W3CDTF">2015-03-25T11:56:01Z</dcterms:created>
  <dcterms:modified xsi:type="dcterms:W3CDTF">2016-04-24T16:45:21Z</dcterms:modified>
</cp:coreProperties>
</file>